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B1B95573-A149-4539-BF7A-E4DADECC2CC6}" xr6:coauthVersionLast="45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4" l="1"/>
  <c r="D41" i="4"/>
  <c r="D40" i="4"/>
  <c r="L38" i="4"/>
  <c r="L37" i="4"/>
  <c r="L36" i="4"/>
  <c r="J38" i="4"/>
  <c r="J37" i="4"/>
  <c r="J36" i="4"/>
  <c r="H38" i="4"/>
  <c r="H37" i="4"/>
  <c r="H36" i="4"/>
  <c r="F38" i="4"/>
  <c r="F37" i="4"/>
  <c r="F36" i="4"/>
  <c r="D38" i="4"/>
  <c r="D37" i="4"/>
  <c r="D36" i="4"/>
  <c r="D33" i="4"/>
  <c r="D32" i="4"/>
  <c r="D31" i="4"/>
  <c r="H29" i="4"/>
  <c r="H28" i="4"/>
  <c r="H27" i="4"/>
  <c r="F29" i="4"/>
  <c r="F28" i="4"/>
  <c r="F27" i="4"/>
  <c r="D29" i="4"/>
  <c r="D28" i="4"/>
  <c r="D27" i="4"/>
  <c r="D24" i="4"/>
  <c r="D23" i="4"/>
  <c r="D22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W19" i="4"/>
  <c r="CX19" i="4"/>
  <c r="CY19" i="4"/>
  <c r="CZ19" i="4"/>
  <c r="DA19" i="4"/>
  <c r="DB19" i="4"/>
  <c r="DC19" i="4"/>
  <c r="DD19" i="4"/>
  <c r="DE19" i="4"/>
  <c r="DF19" i="4"/>
  <c r="DG19" i="4"/>
  <c r="DH19" i="4"/>
  <c r="DI19" i="4"/>
  <c r="DJ19" i="4"/>
  <c r="DK19" i="4"/>
  <c r="DL19" i="4"/>
  <c r="DM19" i="4"/>
  <c r="DN19" i="4"/>
  <c r="DO19" i="4"/>
  <c r="DP19" i="4"/>
  <c r="DQ19" i="4"/>
  <c r="DR19" i="4"/>
  <c r="DS19" i="4"/>
  <c r="DT19" i="4"/>
  <c r="DU19" i="4"/>
  <c r="DV19" i="4"/>
  <c r="DW19" i="4"/>
  <c r="DX19" i="4"/>
  <c r="DY19" i="4"/>
  <c r="DZ19" i="4"/>
  <c r="EA19" i="4"/>
  <c r="EB19" i="4"/>
  <c r="EC19" i="4"/>
  <c r="ED19" i="4"/>
  <c r="EE19" i="4"/>
  <c r="EF19" i="4"/>
  <c r="EG19" i="4"/>
  <c r="EH19" i="4"/>
  <c r="EI19" i="4"/>
  <c r="EJ19" i="4"/>
  <c r="EK19" i="4"/>
  <c r="EL19" i="4"/>
  <c r="EM19" i="4"/>
  <c r="EN19" i="4"/>
  <c r="EO19" i="4"/>
  <c r="EP19" i="4"/>
  <c r="EQ19" i="4"/>
  <c r="ER19" i="4"/>
  <c r="ES19" i="4"/>
  <c r="ET19" i="4"/>
  <c r="EU19" i="4"/>
  <c r="EV19" i="4"/>
  <c r="EW19" i="4"/>
  <c r="EX19" i="4"/>
  <c r="EY19" i="4"/>
  <c r="EZ19" i="4"/>
  <c r="FA19" i="4"/>
  <c r="FB19" i="4"/>
  <c r="FC19" i="4"/>
  <c r="FD19" i="4"/>
  <c r="FE19" i="4"/>
  <c r="FF19" i="4"/>
  <c r="FG19" i="4"/>
  <c r="FH19" i="4"/>
  <c r="FI19" i="4"/>
  <c r="FJ19" i="4"/>
  <c r="FK19" i="4"/>
  <c r="FL19" i="4"/>
  <c r="FM19" i="4"/>
  <c r="FN19" i="4"/>
  <c r="FO19" i="4"/>
  <c r="FP19" i="4"/>
  <c r="FQ19" i="4"/>
  <c r="FR19" i="4"/>
  <c r="FS19" i="4"/>
  <c r="FT19" i="4"/>
  <c r="FU19" i="4"/>
  <c r="FV19" i="4"/>
  <c r="FW19" i="4"/>
  <c r="FX19" i="4"/>
  <c r="FY19" i="4"/>
  <c r="FZ19" i="4"/>
  <c r="GA19" i="4"/>
  <c r="GB19" i="4"/>
  <c r="GC19" i="4"/>
  <c r="GD19" i="4"/>
  <c r="GE19" i="4"/>
  <c r="GF19" i="4"/>
  <c r="GG19" i="4"/>
  <c r="GH19" i="4"/>
  <c r="GI19" i="4"/>
  <c r="GJ19" i="4"/>
  <c r="GK19" i="4"/>
  <c r="GL19" i="4"/>
  <c r="GM19" i="4"/>
  <c r="GN19" i="4"/>
  <c r="GO19" i="4"/>
  <c r="GP19" i="4"/>
  <c r="GQ19" i="4"/>
  <c r="GR19" i="4"/>
  <c r="D19" i="4"/>
  <c r="D41" i="3"/>
  <c r="D40" i="3"/>
  <c r="D39" i="3"/>
  <c r="L37" i="3"/>
  <c r="L36" i="3"/>
  <c r="L35" i="3"/>
  <c r="J37" i="3"/>
  <c r="J36" i="3"/>
  <c r="J35" i="3"/>
  <c r="H37" i="3"/>
  <c r="H36" i="3"/>
  <c r="H35" i="3"/>
  <c r="F37" i="3"/>
  <c r="F36" i="3"/>
  <c r="F35" i="3"/>
  <c r="D37" i="3"/>
  <c r="D36" i="3"/>
  <c r="D35" i="3"/>
  <c r="D32" i="3"/>
  <c r="D31" i="3"/>
  <c r="D30" i="3"/>
  <c r="H28" i="3"/>
  <c r="H27" i="3"/>
  <c r="H26" i="3"/>
  <c r="F28" i="3"/>
  <c r="F27" i="3"/>
  <c r="F26" i="3"/>
  <c r="D28" i="3"/>
  <c r="D27" i="3"/>
  <c r="D26" i="3"/>
  <c r="D23" i="3"/>
  <c r="D22" i="3"/>
  <c r="D21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C18" i="3"/>
  <c r="D45" i="2" l="1"/>
  <c r="D44" i="2"/>
  <c r="D43" i="2"/>
  <c r="L41" i="2"/>
  <c r="L40" i="2"/>
  <c r="L39" i="2"/>
  <c r="J41" i="2"/>
  <c r="J40" i="2"/>
  <c r="J39" i="2"/>
  <c r="H41" i="2"/>
  <c r="H40" i="2"/>
  <c r="H39" i="2"/>
  <c r="F41" i="2"/>
  <c r="F40" i="2"/>
  <c r="F39" i="2"/>
  <c r="D41" i="2"/>
  <c r="D40" i="2"/>
  <c r="D39" i="2"/>
  <c r="D36" i="2"/>
  <c r="D35" i="2"/>
  <c r="D34" i="2"/>
  <c r="F32" i="2"/>
  <c r="F31" i="2"/>
  <c r="F30" i="2"/>
  <c r="D32" i="2"/>
  <c r="D31" i="2"/>
  <c r="D30" i="2"/>
  <c r="D27" i="2"/>
  <c r="D26" i="2"/>
  <c r="D25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7" i="3"/>
  <c r="DR21" i="2" l="1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C22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8" i="4"/>
  <c r="GQ18" i="4"/>
  <c r="GP18" i="4"/>
  <c r="GO18" i="4"/>
  <c r="GN18" i="4"/>
  <c r="GM18" i="4"/>
  <c r="GL18" i="4"/>
  <c r="GK18" i="4"/>
  <c r="GJ18" i="4"/>
  <c r="GI18" i="4"/>
  <c r="GH18" i="4"/>
  <c r="GG18" i="4"/>
  <c r="GF18" i="4"/>
  <c r="GE18" i="4"/>
  <c r="GD18" i="4"/>
  <c r="GC18" i="4"/>
  <c r="GB18" i="4"/>
  <c r="GA18" i="4"/>
  <c r="FZ18" i="4"/>
  <c r="FY18" i="4"/>
  <c r="FX18" i="4"/>
  <c r="FW18" i="4"/>
  <c r="FV18" i="4"/>
  <c r="FU18" i="4"/>
  <c r="FT18" i="4"/>
  <c r="FS18" i="4"/>
  <c r="FR18" i="4"/>
  <c r="FQ18" i="4"/>
  <c r="FP18" i="4"/>
  <c r="FO18" i="4"/>
  <c r="FN18" i="4"/>
  <c r="FM18" i="4"/>
  <c r="FL18" i="4"/>
  <c r="FK18" i="4"/>
  <c r="FJ18" i="4"/>
  <c r="FI18" i="4"/>
  <c r="FH18" i="4"/>
  <c r="FG18" i="4"/>
  <c r="FF18" i="4"/>
  <c r="FE18" i="4"/>
  <c r="FD18" i="4"/>
  <c r="FC18" i="4"/>
  <c r="FB18" i="4"/>
  <c r="FA18" i="4"/>
  <c r="EZ18" i="4"/>
  <c r="EY18" i="4"/>
  <c r="EX18" i="4"/>
  <c r="EW18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C19" i="4" s="1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2" i="4"/>
  <c r="E41" i="4"/>
  <c r="E40" i="4"/>
  <c r="M36" i="4"/>
  <c r="M37" i="4"/>
  <c r="M38" i="4"/>
  <c r="K36" i="4"/>
  <c r="K37" i="4"/>
  <c r="K38" i="4"/>
  <c r="I36" i="4"/>
  <c r="I37" i="4"/>
  <c r="I38" i="4"/>
  <c r="G36" i="4"/>
  <c r="G37" i="4"/>
  <c r="G38" i="4"/>
  <c r="E36" i="4"/>
  <c r="E37" i="4"/>
  <c r="E38" i="4"/>
  <c r="E33" i="4"/>
  <c r="E31" i="4"/>
  <c r="E32" i="4"/>
  <c r="I27" i="4"/>
  <c r="I28" i="4"/>
  <c r="I29" i="4"/>
  <c r="G27" i="4"/>
  <c r="G28" i="4"/>
  <c r="G29" i="4"/>
  <c r="E27" i="4"/>
  <c r="E28" i="4"/>
  <c r="E29" i="4"/>
  <c r="E22" i="4"/>
  <c r="E23" i="4"/>
  <c r="E24" i="4"/>
  <c r="E41" i="3"/>
  <c r="E40" i="3"/>
  <c r="E39" i="3"/>
  <c r="M35" i="3"/>
  <c r="M36" i="3"/>
  <c r="M37" i="3"/>
  <c r="K35" i="3"/>
  <c r="K36" i="3"/>
  <c r="K37" i="3"/>
  <c r="I35" i="3"/>
  <c r="I36" i="3"/>
  <c r="I37" i="3"/>
  <c r="G35" i="3"/>
  <c r="G36" i="3"/>
  <c r="G37" i="3"/>
  <c r="E35" i="3"/>
  <c r="E36" i="3"/>
  <c r="E37" i="3"/>
  <c r="E30" i="3"/>
  <c r="E31" i="3"/>
  <c r="E32" i="3"/>
  <c r="E28" i="3"/>
  <c r="E27" i="3"/>
  <c r="E22" i="3"/>
  <c r="E21" i="3"/>
  <c r="I26" i="3"/>
  <c r="I27" i="3"/>
  <c r="I28" i="3"/>
  <c r="E26" i="3"/>
  <c r="M39" i="2"/>
  <c r="M40" i="2"/>
  <c r="M41" i="2"/>
  <c r="K39" i="2"/>
  <c r="K40" i="2"/>
  <c r="K41" i="2"/>
  <c r="I39" i="2"/>
  <c r="I40" i="2"/>
  <c r="I41" i="2"/>
  <c r="G39" i="2"/>
  <c r="G40" i="2"/>
  <c r="G41" i="2"/>
  <c r="E39" i="2"/>
  <c r="E40" i="2"/>
  <c r="E41" i="2"/>
  <c r="E32" i="2"/>
  <c r="E30" i="2"/>
  <c r="E31" i="2"/>
  <c r="G30" i="2"/>
  <c r="G31" i="2"/>
  <c r="G32" i="2"/>
  <c r="E34" i="2"/>
  <c r="E36" i="2"/>
  <c r="E43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25" i="2"/>
  <c r="D49" i="5"/>
  <c r="E54" i="5"/>
  <c r="D54" i="5" s="1"/>
  <c r="E27" i="2"/>
  <c r="E55" i="1"/>
  <c r="D55" i="1" s="1"/>
  <c r="E62" i="1"/>
  <c r="D62" i="1" s="1"/>
  <c r="E26" i="2"/>
  <c r="E35" i="2"/>
  <c r="E23" i="3"/>
  <c r="E54" i="1"/>
  <c r="D54" i="1" s="1"/>
  <c r="E63" i="1"/>
  <c r="D63" i="1" s="1"/>
  <c r="E64" i="1"/>
  <c r="D64" i="1" s="1"/>
  <c r="E45" i="5"/>
  <c r="D45" i="5" s="1"/>
  <c r="E44" i="2"/>
  <c r="E45" i="2"/>
  <c r="G28" i="3" l="1"/>
  <c r="G27" i="3"/>
  <c r="K51" i="5"/>
  <c r="J48" i="5"/>
  <c r="J51" i="5"/>
  <c r="H29" i="3"/>
  <c r="I29" i="3"/>
  <c r="G26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39" i="4"/>
  <c r="M39" i="4"/>
  <c r="K39" i="4"/>
  <c r="J39" i="4"/>
  <c r="H39" i="4"/>
  <c r="I39" i="4"/>
  <c r="F39" i="4"/>
  <c r="G39" i="4"/>
  <c r="I30" i="4"/>
  <c r="H30" i="4"/>
  <c r="G30" i="4"/>
  <c r="F30" i="4"/>
  <c r="E43" i="4"/>
  <c r="D25" i="4"/>
  <c r="M38" i="3"/>
  <c r="L38" i="3"/>
  <c r="K38" i="3"/>
  <c r="J38" i="3"/>
  <c r="H38" i="3"/>
  <c r="I38" i="3"/>
  <c r="G38" i="3"/>
  <c r="F38" i="3"/>
  <c r="D60" i="5"/>
  <c r="E51" i="5"/>
  <c r="E64" i="5"/>
  <c r="D34" i="4"/>
  <c r="E29" i="3"/>
  <c r="E38" i="3"/>
  <c r="E42" i="3"/>
  <c r="D29" i="3"/>
  <c r="D42" i="3"/>
  <c r="M42" i="2"/>
  <c r="L42" i="2"/>
  <c r="J42" i="2"/>
  <c r="K42" i="2"/>
  <c r="H42" i="2"/>
  <c r="I42" i="2"/>
  <c r="G33" i="2"/>
  <c r="F33" i="2"/>
  <c r="E37" i="2"/>
  <c r="D37" i="2"/>
  <c r="D33" i="2"/>
  <c r="E28" i="2"/>
  <c r="D42" i="2"/>
  <c r="D28" i="2"/>
  <c r="F61" i="1"/>
  <c r="G61" i="1"/>
  <c r="F49" i="1"/>
  <c r="F52" i="1" s="1"/>
  <c r="G52" i="1"/>
  <c r="D56" i="1"/>
  <c r="D65" i="1"/>
  <c r="D24" i="3"/>
  <c r="D39" i="4"/>
  <c r="E60" i="5"/>
  <c r="E24" i="3"/>
  <c r="D38" i="3"/>
  <c r="E33" i="3"/>
  <c r="D33" i="3"/>
  <c r="D52" i="5"/>
  <c r="D55" i="5" s="1"/>
  <c r="E33" i="2"/>
  <c r="D43" i="4"/>
  <c r="E42" i="2"/>
  <c r="E39" i="4"/>
  <c r="E56" i="1"/>
  <c r="D61" i="1"/>
  <c r="E46" i="2"/>
  <c r="E34" i="4"/>
  <c r="E65" i="1"/>
  <c r="E30" i="4"/>
  <c r="E52" i="1"/>
  <c r="D30" i="4"/>
  <c r="E25" i="4"/>
  <c r="E61" i="1"/>
  <c r="D46" i="2"/>
  <c r="E46" i="5"/>
  <c r="D46" i="5"/>
  <c r="D52" i="1"/>
  <c r="G29" i="3" l="1"/>
  <c r="F29" i="3"/>
  <c r="E47" i="1"/>
</calcChain>
</file>

<file path=xl/sharedStrings.xml><?xml version="1.0" encoding="utf-8"?>
<sst xmlns="http://schemas.openxmlformats.org/spreadsheetml/2006/main" count="2287" uniqueCount="1435">
  <si>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</si>
  <si>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</si>
  <si>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</si>
  <si>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</si>
  <si>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</si>
  <si>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</si>
  <si>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</si>
  <si>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</si>
  <si>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</si>
  <si>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</si>
  <si>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</si>
  <si>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</si>
  <si>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</si>
  <si>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</si>
  <si>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</si>
  <si>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</si>
  <si>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</si>
  <si>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</si>
  <si>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</si>
  <si>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</si>
  <si>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</si>
  <si>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</si>
  <si>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</si>
  <si>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</si>
  <si>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</si>
  <si>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</si>
  <si>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</si>
  <si>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</si>
  <si>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</si>
  <si>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</si>
  <si>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</si>
  <si>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</si>
  <si>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</si>
  <si>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</si>
  <si>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</si>
  <si>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</si>
  <si>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</si>
  <si>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</si>
  <si>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</si>
  <si>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</si>
  <si>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</si>
  <si>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</si>
  <si>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</si>
  <si>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</si>
  <si>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</si>
  <si>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</si>
  <si>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</si>
  <si>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</si>
  <si>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</si>
  <si>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</si>
  <si>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</si>
  <si>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</si>
  <si>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</si>
  <si>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</si>
  <si>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</si>
  <si>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</si>
  <si>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</si>
  <si>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</si>
  <si>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</si>
  <si>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</si>
  <si>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</si>
  <si>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</si>
  <si>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</si>
  <si>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</si>
  <si>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</si>
  <si>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</si>
  <si>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</si>
  <si>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</si>
  <si>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</si>
  <si>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</si>
  <si>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</si>
  <si>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</si>
  <si>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</si>
  <si>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</si>
  <si>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</si>
  <si>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</si>
  <si>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</si>
  <si>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</si>
  <si>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</si>
  <si>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</si>
  <si>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</si>
  <si>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</si>
  <si>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</si>
  <si>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</si>
  <si>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</si>
  <si>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</si>
  <si>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</si>
  <si>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</si>
  <si>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</si>
  <si>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</si>
  <si>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</si>
  <si>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</si>
  <si>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</si>
  <si>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</si>
  <si>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</si>
  <si>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</si>
  <si>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</si>
  <si>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</si>
  <si>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</si>
  <si>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</si>
  <si>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</si>
  <si>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</si>
  <si>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</si>
  <si>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</si>
  <si>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</si>
  <si>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</si>
  <si>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</si>
  <si>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</si>
  <si>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</si>
  <si>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</si>
  <si>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</si>
  <si>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</si>
  <si>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</si>
  <si>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</si>
  <si>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</si>
  <si>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</si>
  <si>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</si>
  <si>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</si>
  <si>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</si>
  <si>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</si>
  <si>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</si>
  <si>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</si>
  <si>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</si>
  <si>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</si>
  <si>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</si>
  <si>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</si>
  <si>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</si>
  <si>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</si>
  <si>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</si>
  <si>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</si>
  <si>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</si>
  <si>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</si>
  <si>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</si>
  <si>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</si>
  <si>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</si>
  <si>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</si>
  <si>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</si>
  <si>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</si>
  <si>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</si>
  <si>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</si>
  <si>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</si>
  <si>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</si>
  <si>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</si>
  <si>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</si>
  <si>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</si>
  <si>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</si>
  <si>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</si>
  <si>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</si>
  <si>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</si>
  <si>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</si>
  <si>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</si>
  <si>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</si>
  <si>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</si>
  <si>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</si>
  <si>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</si>
  <si>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</si>
  <si>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</si>
  <si>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</si>
  <si>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</si>
  <si>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</si>
  <si>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</si>
  <si>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</si>
  <si>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</si>
  <si>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</si>
  <si>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</si>
  <si>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</si>
  <si>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</si>
  <si>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</si>
  <si>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</si>
  <si>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</si>
  <si>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</si>
  <si>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</si>
  <si>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</si>
  <si>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</si>
  <si>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</si>
  <si>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</si>
  <si>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</si>
  <si>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</si>
  <si>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</si>
  <si>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</si>
  <si>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</si>
  <si>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</si>
  <si>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</si>
  <si>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</si>
  <si>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</si>
  <si>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</si>
  <si>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</si>
  <si>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</si>
  <si>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</si>
  <si>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</si>
  <si>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</si>
  <si>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</si>
  <si>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</si>
  <si>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</si>
  <si>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</si>
  <si>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</si>
  <si>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</si>
  <si>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</si>
  <si>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</si>
  <si>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</si>
  <si>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</si>
  <si>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</si>
  <si>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</si>
  <si>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</si>
  <si>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</si>
  <si>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</si>
  <si>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</si>
  <si>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</si>
  <si>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</si>
  <si>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</si>
  <si>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</si>
  <si>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</si>
  <si>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</si>
  <si>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</si>
  <si>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</si>
  <si>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</si>
  <si>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</si>
  <si>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</si>
  <si>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</si>
  <si>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</si>
  <si>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</si>
  <si>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</si>
  <si>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</si>
  <si>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</si>
  <si>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</si>
  <si>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</si>
  <si>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</si>
  <si>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</si>
  <si>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</si>
  <si>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</si>
  <si>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</si>
  <si>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</si>
  <si>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</si>
  <si>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</si>
  <si>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</si>
  <si>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</si>
  <si>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</si>
  <si>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</si>
  <si>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</si>
  <si>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</si>
  <si>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</si>
  <si>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</si>
  <si>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</si>
  <si>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</si>
  <si>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</si>
  <si>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</si>
  <si>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</si>
  <si>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</si>
  <si>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</si>
  <si>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</si>
  <si>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</si>
  <si>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</si>
  <si>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</si>
  <si>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</si>
  <si>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</si>
  <si>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</si>
  <si>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</si>
  <si>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</si>
  <si>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</si>
  <si>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</si>
  <si>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</si>
  <si>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</si>
  <si>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</si>
  <si>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</si>
  <si>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</si>
  <si>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</si>
  <si>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</si>
  <si>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</si>
  <si>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</si>
  <si>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</si>
  <si>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</si>
  <si>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</si>
  <si>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</si>
  <si>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</si>
  <si>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</si>
  <si>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</si>
  <si>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</si>
  <si>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</si>
  <si>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</si>
  <si>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</si>
  <si>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</si>
  <si>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</si>
  <si>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</si>
  <si>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</si>
  <si>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</si>
  <si>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</si>
  <si>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</si>
  <si>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</si>
  <si>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</si>
  <si>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</si>
  <si>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</si>
  <si>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</si>
  <si>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</si>
  <si>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</si>
  <si>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</si>
  <si>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</si>
  <si>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</si>
  <si>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</si>
  <si>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</si>
  <si>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</si>
  <si>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</si>
  <si>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</si>
  <si>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</si>
  <si>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</si>
  <si>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</si>
  <si>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</si>
  <si>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</si>
  <si>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</si>
  <si>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</si>
  <si>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</si>
  <si>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</si>
  <si>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</si>
  <si>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</si>
  <si>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</si>
  <si>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</si>
  <si>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</si>
  <si>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</si>
  <si>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</si>
  <si>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</si>
  <si>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</si>
  <si>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</si>
  <si>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</si>
  <si>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</si>
  <si>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</si>
  <si>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</si>
  <si>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</si>
  <si>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</si>
  <si>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</si>
  <si>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</si>
  <si>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</si>
  <si>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</si>
  <si>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</si>
  <si>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</si>
  <si>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</si>
  <si>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</si>
  <si>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</si>
  <si>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</si>
  <si>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</si>
  <si>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</si>
  <si>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</si>
  <si>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</si>
  <si>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</si>
  <si>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</si>
  <si>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</si>
  <si>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</si>
  <si>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</si>
  <si>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</si>
  <si>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</si>
  <si>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</si>
  <si>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</si>
  <si>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</si>
  <si>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</si>
  <si>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</si>
  <si>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</si>
  <si>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</si>
  <si>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</si>
  <si>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</si>
  <si>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</si>
  <si>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</si>
  <si>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</si>
  <si>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</si>
  <si>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</si>
  <si>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</si>
  <si>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</si>
  <si>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</si>
  <si>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</si>
  <si>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</si>
  <si>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</si>
  <si>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</si>
  <si>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</si>
  <si>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</si>
  <si>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</si>
  <si>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</si>
  <si>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</si>
  <si>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</si>
  <si>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</si>
  <si>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</si>
  <si>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</si>
  <si>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</si>
  <si>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</si>
  <si>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</si>
  <si>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</si>
  <si>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</si>
  <si>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</si>
  <si>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</si>
  <si>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</si>
  <si>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</si>
  <si>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</si>
  <si>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</si>
  <si>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</si>
  <si>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</si>
  <si>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</si>
  <si>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</si>
  <si>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</si>
  <si>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</si>
  <si>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</si>
  <si>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</si>
  <si>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</si>
  <si>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</si>
  <si>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</si>
  <si>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</si>
  <si>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</si>
  <si>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</si>
  <si>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</si>
  <si>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</si>
  <si>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</si>
  <si>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</si>
  <si>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</si>
  <si>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</si>
  <si>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</si>
  <si>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</si>
  <si>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</si>
  <si>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</si>
  <si>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</si>
  <si>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</si>
  <si>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</si>
  <si>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</si>
  <si>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</si>
  <si>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</si>
  <si>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</si>
  <si>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</si>
  <si>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</si>
  <si>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</si>
  <si>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</si>
  <si>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</si>
  <si>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</si>
  <si>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</si>
  <si>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</si>
  <si>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</si>
  <si>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</si>
  <si>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</si>
  <si>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</si>
  <si>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</si>
  <si>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</si>
  <si>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</si>
  <si>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</si>
  <si>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</si>
  <si>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</si>
  <si>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</si>
  <si>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</si>
  <si>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</si>
  <si>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</si>
  <si>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</si>
  <si>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</si>
  <si>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</si>
  <si>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</si>
  <si>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</si>
  <si>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</si>
  <si>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</si>
  <si>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</si>
  <si>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</si>
  <si>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</si>
  <si>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</si>
  <si>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</si>
  <si>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</si>
  <si>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</si>
  <si>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</si>
  <si>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</si>
  <si>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</si>
  <si>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</si>
  <si>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</si>
  <si>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</si>
  <si>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</si>
  <si>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</si>
  <si>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</si>
  <si>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</si>
  <si>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</si>
  <si>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</si>
  <si>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</si>
  <si>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</si>
  <si>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</si>
  <si>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</si>
  <si>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</si>
  <si>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</si>
  <si>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</si>
  <si>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</si>
  <si>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</si>
  <si>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</si>
  <si>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</si>
  <si>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</si>
  <si>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</si>
  <si>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</si>
  <si>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</si>
  <si>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</si>
  <si>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</si>
  <si>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</si>
  <si>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</si>
  <si>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</si>
  <si>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</si>
  <si>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</si>
  <si>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</si>
  <si>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</si>
  <si>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</si>
  <si>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</si>
  <si>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</si>
  <si>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</si>
  <si>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</si>
  <si>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</si>
  <si>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</si>
  <si>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</si>
  <si>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</si>
  <si>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</si>
  <si>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</si>
  <si>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</si>
  <si>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</si>
  <si>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</si>
  <si>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</si>
  <si>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</si>
  <si>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</si>
  <si>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</si>
  <si>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</si>
  <si>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</si>
  <si>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</si>
  <si>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</si>
  <si>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</si>
  <si>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</si>
  <si>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</si>
  <si>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</si>
  <si>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</si>
  <si>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</si>
  <si>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</si>
  <si>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</si>
  <si>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</si>
  <si>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</si>
  <si>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</si>
  <si>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</si>
  <si>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</si>
  <si>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</si>
  <si>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</si>
  <si>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</si>
  <si>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</si>
  <si>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</si>
  <si>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</si>
  <si>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</si>
  <si>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</si>
  <si>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</si>
  <si>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</si>
  <si>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</si>
  <si>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</si>
  <si>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</si>
  <si>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</si>
  <si>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</si>
  <si>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</si>
  <si>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</si>
  <si>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</si>
  <si>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</si>
  <si>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</si>
  <si>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</si>
  <si>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</si>
  <si>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</si>
  <si>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</si>
  <si>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</si>
  <si>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</si>
  <si>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</si>
  <si>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</si>
  <si>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</si>
  <si>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</si>
  <si>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</si>
  <si>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</si>
  <si>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</si>
  <si>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</si>
  <si>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</si>
  <si>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</si>
  <si>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</si>
  <si>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</si>
  <si>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</si>
  <si>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</si>
  <si>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</si>
  <si>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</si>
  <si>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</si>
  <si>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</si>
  <si>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</si>
  <si>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</si>
  <si>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</si>
  <si>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</si>
  <si>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</si>
  <si>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</si>
  <si>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</si>
  <si>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</si>
  <si>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</si>
  <si>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</si>
  <si>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</si>
  <si>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</si>
  <si>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</si>
  <si>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</si>
  <si>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</si>
  <si>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</si>
  <si>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</si>
  <si>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</si>
  <si>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</si>
  <si>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</si>
  <si>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</si>
  <si>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</si>
  <si>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</si>
  <si>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</si>
  <si>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</si>
  <si>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</si>
  <si>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</si>
  <si>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</si>
  <si>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</si>
  <si>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</si>
  <si>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</si>
  <si>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</si>
  <si>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</si>
  <si>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</si>
  <si>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</si>
  <si>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</si>
  <si>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</si>
  <si>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</si>
  <si>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</si>
  <si>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</si>
  <si>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</si>
  <si>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</si>
  <si>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</si>
  <si>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</si>
  <si>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</si>
  <si>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</si>
  <si>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</si>
  <si>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</si>
  <si>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</si>
  <si>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</si>
  <si>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</si>
  <si>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</si>
  <si>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</si>
  <si>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</si>
  <si>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</si>
  <si>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</si>
  <si>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</si>
  <si>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</si>
  <si>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</si>
  <si>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</si>
  <si>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</si>
  <si>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</si>
  <si>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</si>
  <si>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</si>
  <si>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</si>
  <si>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</si>
  <si>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</si>
  <si>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</si>
  <si>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</si>
  <si>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</si>
  <si>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</si>
  <si>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</si>
  <si>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</si>
  <si>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</si>
  <si>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</si>
  <si>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</si>
  <si>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</si>
  <si>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</si>
  <si>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</si>
  <si>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</si>
  <si>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</si>
  <si>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</si>
  <si>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</si>
  <si>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</si>
  <si>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</si>
  <si>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</si>
  <si>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</si>
  <si>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</si>
  <si>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</si>
  <si>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</si>
  <si>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</si>
  <si>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</si>
  <si>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</si>
  <si>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</si>
  <si>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</si>
  <si>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</si>
  <si>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</si>
  <si>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</si>
  <si>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</si>
  <si>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</si>
  <si>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</si>
  <si>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</si>
  <si>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</si>
  <si>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</si>
  <si>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</si>
  <si>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</si>
  <si>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</si>
  <si>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</si>
  <si>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</si>
  <si>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</si>
  <si>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</si>
  <si>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</si>
  <si>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</si>
  <si>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</si>
  <si>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</si>
  <si>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</si>
  <si>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</si>
  <si>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</si>
  <si>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</si>
  <si>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</si>
  <si>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</si>
  <si>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</si>
  <si>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</si>
  <si>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</si>
  <si>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</si>
  <si>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</si>
  <si>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</si>
  <si>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</si>
  <si>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</si>
  <si>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</si>
  <si>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</si>
  <si>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</si>
  <si>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</si>
  <si>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</si>
  <si>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</si>
  <si>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</si>
  <si>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</si>
  <si>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</si>
  <si>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</si>
  <si>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</si>
  <si>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</si>
  <si>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</si>
  <si>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</si>
  <si>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</si>
  <si>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</si>
  <si>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</si>
  <si>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</si>
  <si>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</si>
  <si>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</si>
  <si>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</si>
  <si>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</si>
  <si>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</si>
  <si>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</si>
  <si>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</si>
  <si>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</si>
  <si>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</si>
  <si>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</si>
  <si>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</si>
  <si>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</si>
  <si>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</si>
  <si>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</si>
  <si>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</si>
  <si>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</si>
  <si>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</si>
  <si>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</si>
  <si>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</si>
  <si>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</si>
  <si>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</si>
  <si>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</si>
  <si>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</si>
  <si>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</si>
  <si>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</si>
  <si>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</si>
  <si>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</si>
  <si>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</si>
  <si>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</si>
  <si>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</si>
  <si>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</si>
  <si>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</si>
  <si>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</si>
  <si>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</si>
  <si>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</si>
  <si>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</si>
  <si>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</si>
  <si>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</si>
  <si>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</si>
  <si>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</si>
  <si>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</si>
  <si>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</si>
  <si>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</si>
  <si>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</si>
  <si>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</si>
  <si>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</si>
  <si>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</si>
  <si>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</si>
  <si>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</si>
  <si>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</si>
  <si>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</si>
  <si>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</si>
  <si>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</si>
  <si>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</si>
  <si>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</si>
  <si>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</si>
  <si>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</si>
  <si>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</si>
  <si>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</si>
  <si>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</si>
  <si>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</si>
  <si>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</si>
  <si>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</si>
  <si>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</si>
  <si>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</si>
  <si>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</si>
  <si>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</si>
  <si>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</si>
  <si>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</si>
  <si>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</si>
  <si>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</si>
  <si>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</si>
  <si>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</si>
  <si>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</si>
  <si>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</si>
  <si>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</si>
  <si>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</si>
  <si>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</si>
  <si>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</si>
  <si>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</si>
  <si>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</si>
  <si>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</si>
  <si>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</si>
  <si>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</si>
  <si>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</si>
  <si>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</si>
  <si>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</si>
  <si>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</si>
  <si>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</si>
  <si>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</si>
  <si>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</si>
  <si>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</si>
  <si>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</si>
  <si>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</si>
  <si>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</si>
  <si>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</si>
  <si>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</si>
  <si>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</si>
  <si>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</si>
  <si>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</si>
  <si>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</si>
  <si>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</si>
  <si>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</si>
  <si>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</si>
  <si>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</si>
  <si>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</si>
  <si>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</si>
  <si>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</si>
  <si>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</si>
  <si>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</si>
  <si>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</si>
  <si>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</si>
  <si>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</si>
  <si>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</si>
  <si>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</si>
  <si>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</si>
  <si>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</si>
  <si>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</si>
  <si>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</si>
  <si>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</si>
  <si>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</si>
  <si>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</si>
  <si>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</si>
  <si>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</si>
  <si>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</si>
  <si>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</si>
  <si>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</si>
  <si>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</si>
  <si>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</si>
  <si>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</si>
  <si>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</si>
  <si>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</si>
  <si>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</si>
  <si>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</si>
  <si>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</si>
  <si>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</si>
  <si>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</si>
  <si>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</si>
  <si>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</si>
  <si>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</si>
  <si>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</si>
  <si>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</si>
  <si>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</si>
  <si>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</si>
  <si>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</si>
  <si>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</si>
  <si>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</si>
  <si>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</si>
  <si>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</si>
  <si>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</si>
  <si>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</si>
  <si>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</si>
  <si>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</si>
  <si>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</si>
  <si>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</si>
  <si>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</si>
  <si>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</si>
  <si>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</si>
  <si>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</si>
  <si>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</si>
  <si>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</si>
  <si>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</si>
  <si>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</si>
  <si>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</si>
  <si>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</si>
  <si>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</si>
  <si>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</si>
  <si>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</si>
  <si>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</si>
  <si>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</si>
  <si>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</si>
  <si>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</si>
  <si>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</si>
  <si>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</si>
  <si>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</si>
  <si>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</si>
  <si>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</si>
  <si>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</si>
  <si>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</si>
  <si>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</si>
  <si>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</si>
  <si>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</si>
  <si>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</si>
  <si>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</si>
  <si>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</si>
  <si>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</si>
  <si>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</si>
  <si>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</si>
  <si>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</si>
  <si>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</si>
  <si>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</si>
  <si>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</si>
  <si>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</si>
  <si>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</si>
  <si>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</si>
  <si>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</si>
  <si>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</si>
  <si>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</si>
  <si>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</si>
  <si>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</si>
  <si>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</si>
  <si>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</si>
  <si>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</si>
  <si>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</si>
  <si>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</si>
  <si>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</si>
  <si>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</si>
  <si>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</si>
  <si>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</si>
  <si>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</si>
  <si>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</si>
  <si>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</si>
  <si>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</si>
  <si>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</si>
  <si>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</si>
  <si>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</si>
  <si>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</si>
  <si>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</si>
  <si>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</si>
  <si>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</si>
  <si>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</si>
  <si>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</si>
  <si>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</si>
  <si>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</si>
  <si>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</si>
  <si>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</si>
  <si>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</si>
  <si>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</si>
  <si>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</si>
  <si>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</si>
  <si>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</si>
  <si>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</si>
  <si>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</si>
  <si>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</si>
  <si>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</si>
  <si>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</si>
  <si>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</si>
  <si>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</si>
  <si>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</si>
  <si>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</si>
  <si>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</si>
  <si>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</si>
  <si>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</si>
  <si>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</si>
  <si>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</si>
  <si>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</si>
  <si>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</si>
  <si>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</si>
  <si>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</si>
  <si>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</si>
  <si>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</si>
  <si>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</si>
  <si>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</si>
  <si>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</si>
  <si>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</si>
  <si>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</si>
  <si>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</si>
  <si>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</si>
  <si>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</si>
  <si>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</si>
  <si>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</si>
  <si>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</si>
  <si>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</si>
  <si>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</si>
  <si>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</si>
  <si>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</si>
  <si>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</si>
  <si>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</si>
  <si>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</si>
  <si>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</si>
  <si>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</si>
  <si>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</si>
  <si>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</si>
  <si>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</si>
  <si>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</si>
  <si>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</si>
  <si>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</si>
  <si>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</si>
  <si>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</si>
  <si>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</si>
  <si>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</si>
  <si>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</si>
  <si>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</si>
  <si>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</si>
  <si>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</si>
  <si>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</si>
  <si>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</si>
  <si>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</si>
  <si>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</si>
  <si>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</si>
  <si>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</si>
  <si>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</si>
  <si>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</si>
  <si>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</si>
  <si>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</si>
  <si>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</si>
  <si>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</si>
  <si>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</si>
  <si>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</si>
  <si>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</si>
  <si>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</si>
  <si>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</si>
  <si>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</si>
  <si>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</si>
  <si>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</si>
  <si>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</si>
  <si>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</si>
  <si>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</si>
  <si>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</si>
  <si>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</si>
  <si>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</si>
  <si>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</si>
  <si>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</si>
  <si>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</si>
  <si>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</si>
  <si>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</si>
  <si>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</si>
  <si>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</si>
  <si>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</si>
  <si>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</si>
  <si>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</si>
  <si>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</si>
  <si>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</si>
  <si>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</si>
  <si>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</si>
  <si>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</si>
  <si>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</si>
  <si>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</si>
  <si>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</si>
  <si>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</si>
  <si>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</si>
  <si>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</si>
  <si>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</si>
  <si>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</si>
  <si>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</si>
  <si>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</si>
  <si>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</si>
  <si>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</si>
  <si>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</si>
  <si>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</si>
  <si>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</si>
  <si>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</si>
  <si>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</si>
  <si>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</si>
  <si>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</si>
  <si>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</si>
  <si>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</si>
  <si>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</si>
  <si>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</si>
  <si>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</si>
  <si>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</si>
  <si>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</si>
  <si>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</si>
  <si>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</si>
  <si>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</si>
  <si>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</si>
  <si>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</si>
  <si>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</si>
  <si>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</si>
  <si>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</si>
  <si>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</si>
  <si>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</si>
  <si>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</si>
  <si>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</si>
  <si>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</si>
  <si>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</si>
  <si>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</si>
  <si>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</si>
  <si>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</si>
  <si>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</si>
  <si>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</si>
  <si>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</si>
  <si>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</si>
  <si>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</si>
  <si>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</si>
  <si>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</si>
  <si>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</si>
  <si>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</si>
  <si>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</si>
  <si>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</si>
  <si>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</si>
  <si>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</si>
  <si>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</si>
  <si>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</si>
  <si>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</si>
  <si>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</si>
  <si>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</si>
  <si>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</si>
  <si>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</si>
  <si>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</si>
  <si>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</si>
  <si>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</si>
  <si>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</si>
  <si>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</si>
  <si>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</si>
  <si>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</si>
  <si>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</si>
  <si>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</si>
  <si>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</si>
  <si>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</si>
  <si>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</si>
  <si>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</si>
  <si>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</si>
  <si>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</si>
  <si>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</si>
  <si>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</si>
  <si>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</si>
  <si>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</si>
  <si>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</si>
  <si>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</si>
  <si>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</si>
  <si>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</si>
  <si>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</si>
  <si>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</si>
  <si>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</si>
  <si>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</si>
  <si>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</si>
  <si>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</si>
  <si>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</si>
  <si>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</si>
  <si>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</si>
  <si>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</si>
  <si>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</si>
  <si>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</si>
  <si>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</si>
  <si>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</si>
  <si>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</si>
  <si>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</si>
  <si>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</si>
  <si>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</si>
  <si>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</si>
  <si>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</si>
  <si>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</si>
  <si>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</si>
  <si>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</si>
  <si>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</si>
  <si>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</si>
  <si>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</si>
  <si>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</si>
  <si>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</si>
  <si>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</si>
  <si>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</si>
  <si>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</si>
  <si>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</si>
  <si>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</si>
  <si>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</si>
  <si>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</si>
  <si>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</si>
  <si>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</si>
  <si>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</si>
  <si>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</si>
  <si>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</si>
  <si>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</si>
  <si>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</si>
  <si>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</si>
  <si>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</si>
  <si>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</si>
  <si>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</si>
  <si>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</si>
  <si>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</si>
  <si>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</si>
  <si>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</si>
  <si>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</si>
  <si>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</si>
  <si>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</si>
  <si>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</si>
  <si>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</si>
  <si>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</si>
  <si>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</si>
  <si>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</si>
  <si>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</si>
  <si>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</si>
  <si>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</si>
  <si>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</si>
  <si>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</si>
  <si>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</si>
  <si>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</si>
  <si>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</si>
  <si>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</si>
  <si>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</si>
  <si>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</si>
  <si>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</si>
  <si>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</si>
  <si>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</si>
  <si>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</si>
  <si>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</si>
  <si>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</si>
  <si>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</si>
  <si>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</si>
  <si>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</si>
  <si>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</si>
  <si>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</si>
  <si>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</si>
  <si>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</si>
  <si>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</si>
  <si>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</si>
  <si>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</si>
  <si>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</si>
  <si>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</si>
  <si>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</si>
  <si>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</si>
  <si>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</si>
  <si>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</si>
  <si>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</si>
  <si>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</si>
  <si>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</si>
  <si>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</si>
  <si>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</si>
  <si>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</si>
  <si>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</si>
  <si>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</si>
  <si>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</si>
  <si>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</si>
  <si>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</si>
  <si>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</si>
  <si>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</si>
  <si>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</si>
  <si>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</si>
  <si>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</si>
  <si>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</si>
  <si>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</si>
  <si>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</si>
  <si>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</si>
  <si>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</si>
  <si>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</si>
  <si>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</si>
  <si>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</si>
  <si>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</si>
  <si>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</si>
  <si>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</si>
  <si>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</si>
  <si>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</si>
  <si>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</si>
  <si>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</si>
  <si>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</si>
  <si>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</si>
  <si>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</si>
  <si>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</si>
  <si>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</si>
  <si>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</si>
  <si>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</si>
  <si>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</si>
  <si>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</si>
  <si>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</si>
  <si>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</si>
  <si>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</si>
  <si>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</si>
  <si>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</si>
  <si>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</si>
  <si>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</si>
  <si>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</si>
  <si>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</si>
  <si>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</si>
  <si>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</si>
  <si>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</si>
  <si>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</si>
  <si>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</si>
  <si>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</si>
  <si>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</si>
  <si>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</si>
  <si>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</si>
  <si>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</si>
  <si>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</si>
  <si>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</si>
  <si>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</si>
  <si>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</si>
  <si>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</si>
  <si>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</si>
  <si>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</si>
  <si>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</si>
  <si>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</si>
  <si>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</si>
  <si>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</si>
  <si>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</si>
  <si>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</si>
  <si>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</si>
  <si>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</si>
  <si>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</si>
  <si>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</si>
  <si>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</si>
  <si>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</si>
  <si>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</si>
  <si>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</si>
  <si>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</si>
  <si>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</si>
  <si>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</si>
  <si>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</si>
  <si>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</si>
  <si>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</si>
  <si>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</si>
  <si>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</si>
  <si>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</si>
  <si>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</si>
  <si>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</si>
  <si>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</si>
  <si>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</si>
  <si>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</si>
  <si>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</si>
  <si>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</si>
  <si>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</si>
  <si>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</si>
  <si>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</si>
  <si>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</si>
  <si>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</si>
  <si>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</si>
  <si>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</si>
  <si>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</si>
  <si>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</si>
  <si>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</si>
  <si>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</si>
  <si>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</si>
  <si>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</si>
  <si>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</si>
  <si>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</si>
  <si>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</si>
  <si>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</si>
  <si>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</si>
  <si>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</si>
  <si>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</si>
  <si>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</si>
  <si>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</si>
  <si>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</si>
  <si>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</si>
  <si>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</si>
  <si>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</si>
  <si>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</si>
  <si>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</si>
  <si>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</si>
  <si>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</si>
  <si>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</si>
  <si>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</si>
  <si>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</si>
  <si>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</si>
  <si>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</si>
  <si>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</si>
  <si>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</si>
  <si>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</si>
  <si>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</si>
  <si>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</si>
  <si>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</si>
  <si>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</si>
  <si>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</si>
  <si>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</si>
  <si>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</si>
  <si>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</si>
  <si>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</si>
  <si>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</si>
  <si>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</si>
  <si>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</si>
  <si>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</si>
  <si>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</si>
  <si>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</si>
  <si>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</si>
  <si>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</si>
  <si>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</si>
  <si>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</si>
  <si>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</si>
  <si>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</si>
  <si>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</si>
  <si>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</si>
  <si>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</si>
  <si>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</si>
  <si>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</si>
  <si>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</si>
  <si>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</si>
  <si>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</si>
  <si>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</si>
  <si>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</si>
  <si>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</si>
  <si>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</si>
  <si>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</si>
  <si>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</si>
  <si>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</si>
  <si>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</si>
  <si>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</si>
  <si>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</si>
  <si>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</si>
  <si>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</si>
  <si>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</si>
  <si>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</si>
  <si>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</si>
  <si>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</si>
  <si>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</si>
  <si>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</si>
  <si>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</si>
  <si>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</si>
  <si>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</si>
  <si>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</si>
  <si>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</si>
  <si>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</si>
  <si>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</si>
  <si>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</si>
  <si>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</si>
  <si>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Арыстанова Рамина</t>
  </si>
  <si>
    <t>Бакуменко Давид</t>
  </si>
  <si>
    <t xml:space="preserve">Берденов Мирас </t>
  </si>
  <si>
    <t>Бауырбек Дархан</t>
  </si>
  <si>
    <t>Гибнер Радмир</t>
  </si>
  <si>
    <t>Головенко Матвей</t>
  </si>
  <si>
    <t>Дейна Николь</t>
  </si>
  <si>
    <t xml:space="preserve">                                               Учебный год: 2024-2025 гг</t>
  </si>
  <si>
    <t>Группа: Младшая                                 Период: Стартовый                                               Сроки проведения: Сентябрь</t>
  </si>
  <si>
    <t>Бакуменко Артем</t>
  </si>
  <si>
    <t>Башенова Нарен</t>
  </si>
  <si>
    <t>Кенес Нариман</t>
  </si>
  <si>
    <t>2024-2025 гг</t>
  </si>
  <si>
    <r>
      <t xml:space="preserve">             </t>
    </r>
    <r>
      <rPr>
        <b/>
        <sz val="12"/>
        <color theme="1"/>
        <rFont val="Calibri"/>
        <family val="2"/>
        <charset val="204"/>
        <scheme val="minor"/>
      </rPr>
      <t>Учебный год:</t>
    </r>
  </si>
  <si>
    <t>Группа: Средняя</t>
  </si>
  <si>
    <t>Период: Стартовый</t>
  </si>
  <si>
    <t>Сроки проведения: Сентябрь</t>
  </si>
  <si>
    <t>Дмитриенко Арина</t>
  </si>
  <si>
    <t>Кенес Сулейман</t>
  </si>
  <si>
    <t>Берденов Аян</t>
  </si>
  <si>
    <t>Игнатенко София</t>
  </si>
  <si>
    <r>
      <t xml:space="preserve">                                            </t>
    </r>
    <r>
      <rPr>
        <b/>
        <sz val="12"/>
        <color theme="1"/>
        <rFont val="Calibri"/>
        <family val="2"/>
        <charset val="204"/>
        <scheme val="minor"/>
      </rPr>
      <t>Учебный год: 2024-2025гг</t>
    </r>
  </si>
  <si>
    <t xml:space="preserve">Группа: Старшая </t>
  </si>
  <si>
    <t>не понимает, не называет и не употребляет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</si>
</sst>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4" t="s">
        <v>787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1402</v>
      </c>
      <c r="DN2" s="129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870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3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3">
      <c r="A6" s="89"/>
      <c r="B6" s="89"/>
      <c r="C6" s="116" t="s">
        <v>793</v>
      </c>
      <c r="D6" s="117"/>
      <c r="E6" s="117"/>
      <c r="F6" s="117"/>
      <c r="G6" s="117"/>
      <c r="H6" s="117"/>
      <c r="I6" s="117"/>
      <c r="J6" s="117"/>
      <c r="K6" s="117"/>
      <c r="L6" s="100" t="s">
        <v>810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793</v>
      </c>
      <c r="Y6" s="99"/>
      <c r="Z6" s="99"/>
      <c r="AA6" s="99"/>
      <c r="AB6" s="99"/>
      <c r="AC6" s="99"/>
      <c r="AD6" s="99"/>
      <c r="AE6" s="99"/>
      <c r="AF6" s="99"/>
      <c r="AG6" s="100" t="s">
        <v>810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793</v>
      </c>
      <c r="AT6" s="99"/>
      <c r="AU6" s="99"/>
      <c r="AV6" s="99"/>
      <c r="AW6" s="99"/>
      <c r="AX6" s="99"/>
      <c r="AY6" s="100" t="s">
        <v>810</v>
      </c>
      <c r="AZ6" s="100"/>
      <c r="BA6" s="100"/>
      <c r="BB6" s="100"/>
      <c r="BC6" s="100"/>
      <c r="BD6" s="100"/>
      <c r="BE6" s="100"/>
      <c r="BF6" s="100"/>
      <c r="BG6" s="100"/>
      <c r="BH6" s="99" t="s">
        <v>793</v>
      </c>
      <c r="BI6" s="99"/>
      <c r="BJ6" s="99"/>
      <c r="BK6" s="99"/>
      <c r="BL6" s="99"/>
      <c r="BM6" s="99"/>
      <c r="BN6" s="100" t="s">
        <v>810</v>
      </c>
      <c r="BO6" s="100"/>
      <c r="BP6" s="100"/>
      <c r="BQ6" s="100"/>
      <c r="BR6" s="100"/>
      <c r="BS6" s="100"/>
      <c r="BT6" s="100"/>
      <c r="BU6" s="100"/>
      <c r="BV6" s="100"/>
      <c r="BW6" s="99" t="s">
        <v>793</v>
      </c>
      <c r="BX6" s="99"/>
      <c r="BY6" s="99"/>
      <c r="BZ6" s="99"/>
      <c r="CA6" s="99"/>
      <c r="CB6" s="99"/>
      <c r="CC6" s="100" t="s">
        <v>810</v>
      </c>
      <c r="CD6" s="100"/>
      <c r="CE6" s="100"/>
      <c r="CF6" s="100"/>
      <c r="CG6" s="100"/>
      <c r="CH6" s="100"/>
      <c r="CI6" s="119" t="s">
        <v>793</v>
      </c>
      <c r="CJ6" s="120"/>
      <c r="CK6" s="120"/>
      <c r="CL6" s="120"/>
      <c r="CM6" s="120"/>
      <c r="CN6" s="120"/>
      <c r="CO6" s="120"/>
      <c r="CP6" s="120"/>
      <c r="CQ6" s="120"/>
      <c r="CR6" s="117" t="s">
        <v>810</v>
      </c>
      <c r="CS6" s="117"/>
      <c r="CT6" s="117"/>
      <c r="CU6" s="117"/>
      <c r="CV6" s="117"/>
      <c r="CW6" s="117"/>
      <c r="CX6" s="117"/>
      <c r="CY6" s="117"/>
      <c r="CZ6" s="118"/>
      <c r="DA6" s="119" t="s">
        <v>793</v>
      </c>
      <c r="DB6" s="120"/>
      <c r="DC6" s="120"/>
      <c r="DD6" s="120"/>
      <c r="DE6" s="120"/>
      <c r="DF6" s="131"/>
      <c r="DG6" s="132" t="s">
        <v>810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99999999999999" hidden="1" customHeight="1" x14ac:dyDescent="0.3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3">
      <c r="A13" s="89"/>
      <c r="B13" s="90"/>
      <c r="C13" s="88" t="s">
        <v>792</v>
      </c>
      <c r="D13" s="88"/>
      <c r="E13" s="88"/>
      <c r="F13" s="88" t="s">
        <v>1390</v>
      </c>
      <c r="G13" s="88"/>
      <c r="H13" s="88"/>
      <c r="I13" s="88" t="s">
        <v>187</v>
      </c>
      <c r="J13" s="88"/>
      <c r="K13" s="88"/>
      <c r="L13" s="86" t="s">
        <v>796</v>
      </c>
      <c r="M13" s="86"/>
      <c r="N13" s="86"/>
      <c r="O13" s="86" t="s">
        <v>797</v>
      </c>
      <c r="P13" s="86"/>
      <c r="Q13" s="86"/>
      <c r="R13" s="86" t="s">
        <v>800</v>
      </c>
      <c r="S13" s="86"/>
      <c r="T13" s="86"/>
      <c r="U13" s="86" t="s">
        <v>802</v>
      </c>
      <c r="V13" s="86"/>
      <c r="W13" s="86"/>
      <c r="X13" s="86" t="s">
        <v>803</v>
      </c>
      <c r="Y13" s="86"/>
      <c r="Z13" s="86"/>
      <c r="AA13" s="87" t="s">
        <v>805</v>
      </c>
      <c r="AB13" s="87"/>
      <c r="AC13" s="87"/>
      <c r="AD13" s="86" t="s">
        <v>806</v>
      </c>
      <c r="AE13" s="86"/>
      <c r="AF13" s="86"/>
      <c r="AG13" s="87" t="s">
        <v>811</v>
      </c>
      <c r="AH13" s="87"/>
      <c r="AI13" s="87"/>
      <c r="AJ13" s="86" t="s">
        <v>813</v>
      </c>
      <c r="AK13" s="86"/>
      <c r="AL13" s="86"/>
      <c r="AM13" s="86" t="s">
        <v>817</v>
      </c>
      <c r="AN13" s="86"/>
      <c r="AO13" s="86"/>
      <c r="AP13" s="86" t="s">
        <v>820</v>
      </c>
      <c r="AQ13" s="86"/>
      <c r="AR13" s="86"/>
      <c r="AS13" s="86" t="s">
        <v>823</v>
      </c>
      <c r="AT13" s="86"/>
      <c r="AU13" s="86"/>
      <c r="AV13" s="86" t="s">
        <v>824</v>
      </c>
      <c r="AW13" s="86"/>
      <c r="AX13" s="86"/>
      <c r="AY13" s="86" t="s">
        <v>826</v>
      </c>
      <c r="AZ13" s="86"/>
      <c r="BA13" s="86"/>
      <c r="BB13" s="86" t="s">
        <v>213</v>
      </c>
      <c r="BC13" s="86"/>
      <c r="BD13" s="86"/>
      <c r="BE13" s="86" t="s">
        <v>829</v>
      </c>
      <c r="BF13" s="86"/>
      <c r="BG13" s="86"/>
      <c r="BH13" s="86" t="s">
        <v>215</v>
      </c>
      <c r="BI13" s="86"/>
      <c r="BJ13" s="86"/>
      <c r="BK13" s="87" t="s">
        <v>831</v>
      </c>
      <c r="BL13" s="87"/>
      <c r="BM13" s="87"/>
      <c r="BN13" s="86" t="s">
        <v>834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837</v>
      </c>
      <c r="BX13" s="86"/>
      <c r="BY13" s="86"/>
      <c r="BZ13" s="86" t="s">
        <v>839</v>
      </c>
      <c r="CA13" s="86"/>
      <c r="CB13" s="86"/>
      <c r="CC13" s="86" t="s">
        <v>840</v>
      </c>
      <c r="CD13" s="86"/>
      <c r="CE13" s="86"/>
      <c r="CF13" s="86" t="s">
        <v>844</v>
      </c>
      <c r="CG13" s="86"/>
      <c r="CH13" s="86"/>
      <c r="CI13" s="86" t="s">
        <v>848</v>
      </c>
      <c r="CJ13" s="86"/>
      <c r="CK13" s="86"/>
      <c r="CL13" s="86" t="s">
        <v>851</v>
      </c>
      <c r="CM13" s="86"/>
      <c r="CN13" s="86"/>
      <c r="CO13" s="86" t="s">
        <v>852</v>
      </c>
      <c r="CP13" s="86"/>
      <c r="CQ13" s="86"/>
      <c r="CR13" s="86" t="s">
        <v>853</v>
      </c>
      <c r="CS13" s="86"/>
      <c r="CT13" s="86"/>
      <c r="CU13" s="86" t="s">
        <v>854</v>
      </c>
      <c r="CV13" s="86"/>
      <c r="CW13" s="86"/>
      <c r="CX13" s="86" t="s">
        <v>855</v>
      </c>
      <c r="CY13" s="86"/>
      <c r="CZ13" s="86"/>
      <c r="DA13" s="86" t="s">
        <v>857</v>
      </c>
      <c r="DB13" s="86"/>
      <c r="DC13" s="86"/>
      <c r="DD13" s="86" t="s">
        <v>237</v>
      </c>
      <c r="DE13" s="86"/>
      <c r="DF13" s="86"/>
      <c r="DG13" s="86" t="s">
        <v>861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3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615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564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4" t="s">
        <v>785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5" t="s">
        <v>1392</v>
      </c>
      <c r="C43" s="106"/>
      <c r="D43" s="106"/>
      <c r="E43" s="107"/>
      <c r="F43" s="46"/>
      <c r="G43" s="46"/>
    </row>
    <row r="44" spans="1:119" x14ac:dyDescent="0.3">
      <c r="B44" s="17" t="s">
        <v>754</v>
      </c>
      <c r="C44" s="17" t="s">
        <v>762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756</v>
      </c>
      <c r="C45" s="4" t="s">
        <v>762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757</v>
      </c>
      <c r="C46" s="4" t="s">
        <v>762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8" t="s">
        <v>322</v>
      </c>
      <c r="E48" s="108"/>
      <c r="F48" s="109" t="s">
        <v>1391</v>
      </c>
      <c r="G48" s="109"/>
    </row>
    <row r="49" spans="2:7" x14ac:dyDescent="0.3">
      <c r="B49" s="4" t="s">
        <v>754</v>
      </c>
      <c r="C49" s="4" t="s">
        <v>763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756</v>
      </c>
      <c r="C50" s="4" t="s">
        <v>763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757</v>
      </c>
      <c r="C51" s="4" t="s">
        <v>763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754</v>
      </c>
      <c r="C53" s="4" t="s">
        <v>764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756</v>
      </c>
      <c r="C54" s="4" t="s">
        <v>764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757</v>
      </c>
      <c r="C55" s="4" t="s">
        <v>764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3">
      <c r="B58" s="4" t="s">
        <v>754</v>
      </c>
      <c r="C58" s="4" t="s">
        <v>765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756</v>
      </c>
      <c r="C59" s="4" t="s">
        <v>765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757</v>
      </c>
      <c r="C60" s="4" t="s">
        <v>765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754</v>
      </c>
      <c r="C62" s="4" t="s">
        <v>766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756</v>
      </c>
      <c r="C63" s="4" t="s">
        <v>766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757</v>
      </c>
      <c r="C64" s="4" t="s">
        <v>766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7"/>
  <sheetViews>
    <sheetView workbookViewId="0">
      <selection activeCell="B2" sqref="B2:E2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790</v>
      </c>
      <c r="B2" s="15" t="s">
        <v>1418</v>
      </c>
      <c r="C2" s="182"/>
      <c r="D2" s="15"/>
      <c r="E2" s="15"/>
      <c r="F2" s="7"/>
      <c r="G2" s="15" t="s">
        <v>1419</v>
      </c>
      <c r="H2" s="15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1402</v>
      </c>
      <c r="DQ2" s="129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870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3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3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3">
      <c r="A12" s="89"/>
      <c r="B12" s="90"/>
      <c r="C12" s="86" t="s">
        <v>871</v>
      </c>
      <c r="D12" s="86"/>
      <c r="E12" s="86"/>
      <c r="F12" s="86" t="s">
        <v>875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879</v>
      </c>
      <c r="P12" s="86"/>
      <c r="Q12" s="86"/>
      <c r="R12" s="86" t="s">
        <v>880</v>
      </c>
      <c r="S12" s="86"/>
      <c r="T12" s="86"/>
      <c r="U12" s="86" t="s">
        <v>882</v>
      </c>
      <c r="V12" s="86"/>
      <c r="W12" s="86"/>
      <c r="X12" s="86" t="s">
        <v>885</v>
      </c>
      <c r="Y12" s="86"/>
      <c r="Z12" s="86"/>
      <c r="AA12" s="86" t="s">
        <v>888</v>
      </c>
      <c r="AB12" s="86"/>
      <c r="AC12" s="86"/>
      <c r="AD12" s="86" t="s">
        <v>264</v>
      </c>
      <c r="AE12" s="86"/>
      <c r="AF12" s="86"/>
      <c r="AG12" s="86" t="s">
        <v>891</v>
      </c>
      <c r="AH12" s="86"/>
      <c r="AI12" s="86"/>
      <c r="AJ12" s="86" t="s">
        <v>893</v>
      </c>
      <c r="AK12" s="86"/>
      <c r="AL12" s="86"/>
      <c r="AM12" s="86" t="s">
        <v>894</v>
      </c>
      <c r="AN12" s="86"/>
      <c r="AO12" s="86"/>
      <c r="AP12" s="88" t="s">
        <v>436</v>
      </c>
      <c r="AQ12" s="88"/>
      <c r="AR12" s="88"/>
      <c r="AS12" s="88" t="s">
        <v>898</v>
      </c>
      <c r="AT12" s="88"/>
      <c r="AU12" s="88"/>
      <c r="AV12" s="88" t="s">
        <v>902</v>
      </c>
      <c r="AW12" s="88"/>
      <c r="AX12" s="88"/>
      <c r="AY12" s="88" t="s">
        <v>904</v>
      </c>
      <c r="AZ12" s="88"/>
      <c r="BA12" s="88"/>
      <c r="BB12" s="88" t="s">
        <v>907</v>
      </c>
      <c r="BC12" s="88"/>
      <c r="BD12" s="88"/>
      <c r="BE12" s="88" t="s">
        <v>908</v>
      </c>
      <c r="BF12" s="88"/>
      <c r="BG12" s="88"/>
      <c r="BH12" s="88" t="s">
        <v>909</v>
      </c>
      <c r="BI12" s="88"/>
      <c r="BJ12" s="88"/>
      <c r="BK12" s="88" t="s">
        <v>910</v>
      </c>
      <c r="BL12" s="88"/>
      <c r="BM12" s="88"/>
      <c r="BN12" s="88" t="s">
        <v>912</v>
      </c>
      <c r="BO12" s="88"/>
      <c r="BP12" s="88"/>
      <c r="BQ12" s="88" t="s">
        <v>913</v>
      </c>
      <c r="BR12" s="88"/>
      <c r="BS12" s="88"/>
      <c r="BT12" s="88" t="s">
        <v>914</v>
      </c>
      <c r="BU12" s="88"/>
      <c r="BV12" s="88"/>
      <c r="BW12" s="88" t="s">
        <v>917</v>
      </c>
      <c r="BX12" s="88"/>
      <c r="BY12" s="88"/>
      <c r="BZ12" s="88" t="s">
        <v>918</v>
      </c>
      <c r="CA12" s="88"/>
      <c r="CB12" s="88"/>
      <c r="CC12" s="88" t="s">
        <v>922</v>
      </c>
      <c r="CD12" s="88"/>
      <c r="CE12" s="88"/>
      <c r="CF12" s="88" t="s">
        <v>925</v>
      </c>
      <c r="CG12" s="88"/>
      <c r="CH12" s="88"/>
      <c r="CI12" s="88" t="s">
        <v>926</v>
      </c>
      <c r="CJ12" s="88"/>
      <c r="CK12" s="88"/>
      <c r="CL12" s="88" t="s">
        <v>928</v>
      </c>
      <c r="CM12" s="88"/>
      <c r="CN12" s="88"/>
      <c r="CO12" s="88" t="s">
        <v>929</v>
      </c>
      <c r="CP12" s="88"/>
      <c r="CQ12" s="88"/>
      <c r="CR12" s="88" t="s">
        <v>931</v>
      </c>
      <c r="CS12" s="88"/>
      <c r="CT12" s="88"/>
      <c r="CU12" s="88" t="s">
        <v>932</v>
      </c>
      <c r="CV12" s="88"/>
      <c r="CW12" s="88"/>
      <c r="CX12" s="88" t="s">
        <v>933</v>
      </c>
      <c r="CY12" s="88"/>
      <c r="CZ12" s="88"/>
      <c r="DA12" s="88" t="s">
        <v>934</v>
      </c>
      <c r="DB12" s="88"/>
      <c r="DC12" s="88"/>
      <c r="DD12" s="88" t="s">
        <v>935</v>
      </c>
      <c r="DE12" s="88"/>
      <c r="DF12" s="88"/>
      <c r="DG12" s="87" t="s">
        <v>937</v>
      </c>
      <c r="DH12" s="87"/>
      <c r="DI12" s="87"/>
      <c r="DJ12" s="87" t="s">
        <v>941</v>
      </c>
      <c r="DK12" s="87"/>
      <c r="DL12" s="87"/>
      <c r="DM12" s="86" t="s">
        <v>944</v>
      </c>
      <c r="DN12" s="86"/>
      <c r="DO12" s="86"/>
      <c r="DP12" s="86" t="s">
        <v>946</v>
      </c>
      <c r="DQ12" s="86"/>
      <c r="DR12" s="86"/>
    </row>
    <row r="13" spans="1:122" ht="102.75" customHeight="1" x14ac:dyDescent="0.3">
      <c r="A13" s="89"/>
      <c r="B13" s="90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558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615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753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 t="s">
        <v>1411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/>
      <c r="AF14" s="17">
        <v>1</v>
      </c>
      <c r="AG14" s="17"/>
      <c r="AH14" s="17">
        <v>1</v>
      </c>
      <c r="AI14" s="17"/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>
        <v>1</v>
      </c>
      <c r="BV14" s="17"/>
      <c r="BW14" s="17"/>
      <c r="BX14" s="17">
        <v>1</v>
      </c>
      <c r="BY14" s="17"/>
      <c r="BZ14" s="17"/>
      <c r="CA14" s="17"/>
      <c r="CB14" s="17">
        <v>1</v>
      </c>
      <c r="CC14" s="17"/>
      <c r="CD14" s="17">
        <v>1</v>
      </c>
      <c r="CE14" s="17"/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>
        <v>1</v>
      </c>
      <c r="DB14" s="17"/>
      <c r="DC14" s="17"/>
      <c r="DD14" s="17"/>
      <c r="DE14" s="17"/>
      <c r="DF14" s="17">
        <v>1</v>
      </c>
      <c r="DG14" s="4">
        <v>1</v>
      </c>
      <c r="DH14" s="4"/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17"/>
    </row>
    <row r="15" spans="1:122" ht="15.6" x14ac:dyDescent="0.3">
      <c r="A15" s="2">
        <v>2</v>
      </c>
      <c r="B15" s="1" t="s">
        <v>1412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/>
      <c r="N15" s="1">
        <v>1</v>
      </c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>
        <v>1</v>
      </c>
      <c r="DB15" s="4"/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</row>
    <row r="16" spans="1:122" ht="15.6" x14ac:dyDescent="0.3">
      <c r="A16" s="2">
        <v>3</v>
      </c>
      <c r="B16" s="1" t="s">
        <v>1413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</row>
    <row r="17" spans="1:122" ht="15.6" x14ac:dyDescent="0.3">
      <c r="A17" s="2">
        <v>4</v>
      </c>
      <c r="B17" s="1" t="s">
        <v>1414</v>
      </c>
      <c r="C17" s="9"/>
      <c r="D17" s="9">
        <v>1</v>
      </c>
      <c r="E17" s="9"/>
      <c r="F17" s="1"/>
      <c r="G17" s="1">
        <v>1</v>
      </c>
      <c r="H17" s="1"/>
      <c r="I17" s="1"/>
      <c r="J17" s="1"/>
      <c r="K17" s="1">
        <v>1</v>
      </c>
      <c r="L17" s="1"/>
      <c r="M17" s="1"/>
      <c r="N17" s="1">
        <v>1</v>
      </c>
      <c r="O17" s="1"/>
      <c r="P17" s="1">
        <v>1</v>
      </c>
      <c r="Q17" s="1"/>
      <c r="R17" s="1"/>
      <c r="S17" s="1"/>
      <c r="T17" s="4">
        <v>1</v>
      </c>
      <c r="U17" s="4"/>
      <c r="V17" s="4"/>
      <c r="W17" s="1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</row>
    <row r="18" spans="1:122" ht="15.6" x14ac:dyDescent="0.3">
      <c r="A18" s="2">
        <v>5</v>
      </c>
      <c r="B18" s="1" t="s">
        <v>1415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/>
      <c r="N18" s="1">
        <v>1</v>
      </c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4"/>
      <c r="BX18" s="4">
        <v>1</v>
      </c>
      <c r="BY18" s="4"/>
      <c r="BZ18" s="4"/>
      <c r="CA18" s="4"/>
      <c r="CB18" s="4">
        <v>1</v>
      </c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>
        <v>1</v>
      </c>
      <c r="DB18" s="4"/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</row>
    <row r="19" spans="1:122" ht="15.6" x14ac:dyDescent="0.3">
      <c r="A19" s="2">
        <v>6</v>
      </c>
      <c r="B19" s="1" t="s">
        <v>1416</v>
      </c>
      <c r="C19" s="9"/>
      <c r="D19" s="9">
        <v>1</v>
      </c>
      <c r="E19" s="9"/>
      <c r="F19" s="1"/>
      <c r="G19" s="1">
        <v>1</v>
      </c>
      <c r="H19" s="1"/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/>
      <c r="T19" s="4">
        <v>1</v>
      </c>
      <c r="U19" s="4"/>
      <c r="V19" s="4"/>
      <c r="W19" s="1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</row>
    <row r="20" spans="1:122" ht="15.6" x14ac:dyDescent="0.3">
      <c r="A20" s="2">
        <v>7</v>
      </c>
      <c r="B20" s="1" t="s">
        <v>1417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/>
      <c r="Q20" s="1"/>
      <c r="R20" s="1"/>
      <c r="S20" s="1"/>
      <c r="T20" s="4">
        <v>1</v>
      </c>
      <c r="U20" s="4"/>
      <c r="V20" s="4"/>
      <c r="W20" s="1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</row>
    <row r="21" spans="1:122" x14ac:dyDescent="0.3">
      <c r="A21" s="82" t="s">
        <v>171</v>
      </c>
      <c r="B21" s="83"/>
      <c r="C21" s="3">
        <f>SUM(C14:C20)</f>
        <v>0</v>
      </c>
      <c r="D21" s="3">
        <f>SUM(D14:D20)</f>
        <v>7</v>
      </c>
      <c r="E21" s="3">
        <f>SUM(E14:E20)</f>
        <v>0</v>
      </c>
      <c r="F21" s="3">
        <f>SUM(F14:F20)</f>
        <v>0</v>
      </c>
      <c r="G21" s="3">
        <f>SUM(G14:G20)</f>
        <v>7</v>
      </c>
      <c r="H21" s="3">
        <f>SUM(H14:H20)</f>
        <v>0</v>
      </c>
      <c r="I21" s="3">
        <f>SUM(I14:I20)</f>
        <v>0</v>
      </c>
      <c r="J21" s="3">
        <f>SUM(J14:J20)</f>
        <v>4</v>
      </c>
      <c r="K21" s="3">
        <f>SUM(K14:K20)</f>
        <v>3</v>
      </c>
      <c r="L21" s="3">
        <f>SUM(L14:L20)</f>
        <v>0</v>
      </c>
      <c r="M21" s="3">
        <f>SUM(M14:M20)</f>
        <v>0</v>
      </c>
      <c r="N21" s="3">
        <f>SUM(N14:N20)</f>
        <v>7</v>
      </c>
      <c r="O21" s="3">
        <f>SUM(O14:O20)</f>
        <v>4</v>
      </c>
      <c r="P21" s="3">
        <f>SUM(P14:P20)</f>
        <v>2</v>
      </c>
      <c r="Q21" s="3">
        <f>SUM(Q14:Q20)</f>
        <v>1</v>
      </c>
      <c r="R21" s="3">
        <f>SUM(R14:R20)</f>
        <v>0</v>
      </c>
      <c r="S21" s="3">
        <f>SUM(S14:S20)</f>
        <v>3</v>
      </c>
      <c r="T21" s="3">
        <f>SUM(T14:T20)</f>
        <v>4</v>
      </c>
      <c r="U21" s="3">
        <f>SUM(U14:U20)</f>
        <v>0</v>
      </c>
      <c r="V21" s="3">
        <f>SUM(V14:V20)</f>
        <v>3</v>
      </c>
      <c r="W21" s="3">
        <f>SUM(W14:W20)</f>
        <v>4</v>
      </c>
      <c r="X21" s="3">
        <f>SUM(X14:X20)</f>
        <v>0</v>
      </c>
      <c r="Y21" s="3">
        <f>SUM(Y14:Y20)</f>
        <v>0</v>
      </c>
      <c r="Z21" s="3">
        <f>SUM(Z14:Z20)</f>
        <v>7</v>
      </c>
      <c r="AA21" s="3">
        <f>SUM(AA14:AA20)</f>
        <v>0</v>
      </c>
      <c r="AB21" s="3">
        <f>SUM(AB14:AB20)</f>
        <v>0</v>
      </c>
      <c r="AC21" s="3">
        <f>SUM(AC14:AC20)</f>
        <v>7</v>
      </c>
      <c r="AD21" s="3">
        <f>SUM(AD14:AD20)</f>
        <v>0</v>
      </c>
      <c r="AE21" s="3">
        <f>SUM(AE14:AE20)</f>
        <v>0</v>
      </c>
      <c r="AF21" s="3">
        <f>SUM(AF14:AF20)</f>
        <v>7</v>
      </c>
      <c r="AG21" s="3">
        <f>SUM(AG14:AG20)</f>
        <v>0</v>
      </c>
      <c r="AH21" s="3">
        <f>SUM(AH14:AH20)</f>
        <v>3</v>
      </c>
      <c r="AI21" s="3">
        <f>SUM(AI14:AI20)</f>
        <v>4</v>
      </c>
      <c r="AJ21" s="3">
        <f>SUM(AJ14:AJ20)</f>
        <v>0</v>
      </c>
      <c r="AK21" s="3">
        <f>SUM(AK14:AK20)</f>
        <v>0</v>
      </c>
      <c r="AL21" s="3">
        <f>SUM(AL14:AL20)</f>
        <v>7</v>
      </c>
      <c r="AM21" s="3">
        <f>SUM(AM14:AM20)</f>
        <v>0</v>
      </c>
      <c r="AN21" s="3">
        <f>SUM(AN14:AN20)</f>
        <v>4</v>
      </c>
      <c r="AO21" s="3">
        <f>SUM(AO14:AO20)</f>
        <v>3</v>
      </c>
      <c r="AP21" s="3">
        <f>SUM(AP14:AP20)</f>
        <v>0</v>
      </c>
      <c r="AQ21" s="3">
        <f>SUM(AQ14:AQ20)</f>
        <v>1</v>
      </c>
      <c r="AR21" s="3">
        <f>SUM(AR14:AR20)</f>
        <v>6</v>
      </c>
      <c r="AS21" s="3">
        <f>SUM(AS14:AS20)</f>
        <v>0</v>
      </c>
      <c r="AT21" s="3">
        <f>SUM(AT14:AT20)</f>
        <v>0</v>
      </c>
      <c r="AU21" s="3">
        <f>SUM(AU14:AU20)</f>
        <v>7</v>
      </c>
      <c r="AV21" s="3">
        <f>SUM(AV14:AV20)</f>
        <v>0</v>
      </c>
      <c r="AW21" s="3">
        <f>SUM(AW14:AW20)</f>
        <v>0</v>
      </c>
      <c r="AX21" s="3">
        <f>SUM(AX14:AX20)</f>
        <v>7</v>
      </c>
      <c r="AY21" s="3">
        <f>SUM(AY14:AY20)</f>
        <v>0</v>
      </c>
      <c r="AZ21" s="3">
        <f>SUM(AZ14:AZ20)</f>
        <v>4</v>
      </c>
      <c r="BA21" s="3">
        <f>SUM(BA14:BA20)</f>
        <v>3</v>
      </c>
      <c r="BB21" s="3">
        <f>SUM(BB14:BB20)</f>
        <v>0</v>
      </c>
      <c r="BC21" s="3">
        <f>SUM(BC14:BC20)</f>
        <v>0</v>
      </c>
      <c r="BD21" s="3">
        <f>SUM(BD14:BD20)</f>
        <v>7</v>
      </c>
      <c r="BE21" s="3">
        <f>SUM(BE14:BE20)</f>
        <v>0</v>
      </c>
      <c r="BF21" s="3">
        <f>SUM(BF14:BF20)</f>
        <v>7</v>
      </c>
      <c r="BG21" s="3">
        <f>SUM(BG14:BG20)</f>
        <v>0</v>
      </c>
      <c r="BH21" s="3">
        <f>SUM(BH14:BH20)</f>
        <v>0</v>
      </c>
      <c r="BI21" s="3">
        <f>SUM(BI14:BI20)</f>
        <v>4</v>
      </c>
      <c r="BJ21" s="3">
        <f>SUM(BJ14:BJ20)</f>
        <v>3</v>
      </c>
      <c r="BK21" s="3">
        <f>SUM(BK14:BK20)</f>
        <v>0</v>
      </c>
      <c r="BL21" s="3">
        <f>SUM(BL14:BL20)</f>
        <v>0</v>
      </c>
      <c r="BM21" s="3">
        <f>SUM(BM14:BM20)</f>
        <v>7</v>
      </c>
      <c r="BN21" s="3">
        <f>SUM(BN14:BN20)</f>
        <v>0</v>
      </c>
      <c r="BO21" s="3">
        <f>SUM(BO14:BO20)</f>
        <v>4</v>
      </c>
      <c r="BP21" s="3">
        <f>SUM(BP14:BP20)</f>
        <v>3</v>
      </c>
      <c r="BQ21" s="3">
        <f>SUM(BQ14:BQ20)</f>
        <v>0</v>
      </c>
      <c r="BR21" s="3">
        <f>SUM(BR14:BR20)</f>
        <v>0</v>
      </c>
      <c r="BS21" s="3">
        <f>SUM(BS14:BS20)</f>
        <v>7</v>
      </c>
      <c r="BT21" s="3">
        <f>SUM(BT14:BT20)</f>
        <v>0</v>
      </c>
      <c r="BU21" s="3">
        <f>SUM(BU14:BU20)</f>
        <v>4</v>
      </c>
      <c r="BV21" s="3">
        <f>SUM(BV14:BV20)</f>
        <v>3</v>
      </c>
      <c r="BW21" s="3">
        <f>SUM(BW14:BW20)</f>
        <v>0</v>
      </c>
      <c r="BX21" s="3">
        <f>SUM(BX14:BX20)</f>
        <v>4</v>
      </c>
      <c r="BY21" s="3">
        <f>SUM(BY14:BY20)</f>
        <v>3</v>
      </c>
      <c r="BZ21" s="3">
        <f>SUM(BZ14:BZ20)</f>
        <v>0</v>
      </c>
      <c r="CA21" s="3">
        <f>SUM(CA14:CA20)</f>
        <v>0</v>
      </c>
      <c r="CB21" s="3">
        <f>SUM(CB14:CB20)</f>
        <v>7</v>
      </c>
      <c r="CC21" s="3">
        <f>SUM(CC14:CC20)</f>
        <v>0</v>
      </c>
      <c r="CD21" s="3">
        <f>SUM(CD14:CD20)</f>
        <v>3</v>
      </c>
      <c r="CE21" s="3">
        <f>SUM(CE14:CE20)</f>
        <v>4</v>
      </c>
      <c r="CF21" s="3">
        <f>SUM(CF14:CF20)</f>
        <v>0</v>
      </c>
      <c r="CG21" s="3">
        <f>SUM(CG14:CG20)</f>
        <v>0</v>
      </c>
      <c r="CH21" s="3">
        <f>SUM(CH14:CH20)</f>
        <v>7</v>
      </c>
      <c r="CI21" s="3">
        <f>SUM(CI14:CI20)</f>
        <v>0</v>
      </c>
      <c r="CJ21" s="3">
        <f>SUM(CJ14:CJ20)</f>
        <v>3</v>
      </c>
      <c r="CK21" s="3">
        <f>SUM(CK14:CK20)</f>
        <v>4</v>
      </c>
      <c r="CL21" s="3">
        <f>SUM(CL14:CL20)</f>
        <v>0</v>
      </c>
      <c r="CM21" s="3">
        <f>SUM(CM14:CM20)</f>
        <v>0</v>
      </c>
      <c r="CN21" s="3">
        <f>SUM(CN14:CN20)</f>
        <v>7</v>
      </c>
      <c r="CO21" s="3">
        <f>SUM(CO14:CO20)</f>
        <v>0</v>
      </c>
      <c r="CP21" s="3">
        <f>SUM(CP14:CP20)</f>
        <v>7</v>
      </c>
      <c r="CQ21" s="3">
        <f>SUM(CQ14:CQ20)</f>
        <v>0</v>
      </c>
      <c r="CR21" s="3">
        <f>SUM(CR14:CR20)</f>
        <v>0</v>
      </c>
      <c r="CS21" s="3">
        <f>SUM(CS14:CS20)</f>
        <v>5</v>
      </c>
      <c r="CT21" s="3">
        <f>SUM(CT14:CT20)</f>
        <v>2</v>
      </c>
      <c r="CU21" s="3">
        <f>SUM(CU14:CU20)</f>
        <v>0</v>
      </c>
      <c r="CV21" s="3">
        <f>SUM(CV14:CV20)</f>
        <v>0</v>
      </c>
      <c r="CW21" s="3">
        <f>SUM(CW14:CW20)</f>
        <v>7</v>
      </c>
      <c r="CX21" s="3">
        <f>SUM(CX14:CX20)</f>
        <v>0</v>
      </c>
      <c r="CY21" s="3">
        <f>SUM(CY14:CY20)</f>
        <v>3</v>
      </c>
      <c r="CZ21" s="3">
        <f>SUM(CZ14:CZ20)</f>
        <v>4</v>
      </c>
      <c r="DA21" s="3">
        <f>SUM(DA14:DA20)</f>
        <v>3</v>
      </c>
      <c r="DB21" s="3">
        <f>SUM(DB14:DB20)</f>
        <v>3</v>
      </c>
      <c r="DC21" s="3">
        <f>SUM(DC14:DC20)</f>
        <v>1</v>
      </c>
      <c r="DD21" s="3">
        <f>SUM(DD14:DD20)</f>
        <v>0</v>
      </c>
      <c r="DE21" s="3">
        <f>SUM(DE14:DE20)</f>
        <v>0</v>
      </c>
      <c r="DF21" s="3">
        <f>SUM(DF14:DF20)</f>
        <v>7</v>
      </c>
      <c r="DG21" s="3">
        <f>SUM(DG14:DG20)</f>
        <v>4</v>
      </c>
      <c r="DH21" s="3">
        <f>SUM(DH14:DH20)</f>
        <v>2</v>
      </c>
      <c r="DI21" s="3">
        <f>SUM(DI14:DI20)</f>
        <v>1</v>
      </c>
      <c r="DJ21" s="3">
        <f>SUM(DJ14:DJ20)</f>
        <v>0</v>
      </c>
      <c r="DK21" s="3">
        <f>SUM(DK14:DK20)</f>
        <v>0</v>
      </c>
      <c r="DL21" s="3">
        <f>SUM(DL14:DL20)</f>
        <v>7</v>
      </c>
      <c r="DM21" s="3">
        <f>SUM(DM14:DM20)</f>
        <v>0</v>
      </c>
      <c r="DN21" s="3">
        <f>SUM(DN14:DN20)</f>
        <v>3</v>
      </c>
      <c r="DO21" s="3">
        <f>SUM(DO14:DO20)</f>
        <v>4</v>
      </c>
      <c r="DP21" s="3">
        <f>SUM(DP14:DP20)</f>
        <v>0</v>
      </c>
      <c r="DQ21" s="3">
        <f>SUM(DQ14:DQ20)</f>
        <v>6</v>
      </c>
      <c r="DR21" s="3">
        <f>SUM(DR14:DR20)</f>
        <v>1</v>
      </c>
    </row>
    <row r="22" spans="1:122" x14ac:dyDescent="0.3">
      <c r="A22" s="84" t="s">
        <v>784</v>
      </c>
      <c r="B22" s="85"/>
      <c r="C22" s="27">
        <f>C21/25%</f>
        <v>0</v>
      </c>
      <c r="D22" s="27">
        <f>D21/7%</f>
        <v>99.999999999999986</v>
      </c>
      <c r="E22" s="27">
        <f t="shared" ref="E22:BP22" si="0">E21/7%</f>
        <v>0</v>
      </c>
      <c r="F22" s="27">
        <f t="shared" si="0"/>
        <v>0</v>
      </c>
      <c r="G22" s="27">
        <f t="shared" si="0"/>
        <v>99.999999999999986</v>
      </c>
      <c r="H22" s="27">
        <f t="shared" si="0"/>
        <v>0</v>
      </c>
      <c r="I22" s="27">
        <f t="shared" si="0"/>
        <v>0</v>
      </c>
      <c r="J22" s="27">
        <f t="shared" si="0"/>
        <v>57.142857142857139</v>
      </c>
      <c r="K22" s="27">
        <f t="shared" si="0"/>
        <v>42.857142857142854</v>
      </c>
      <c r="L22" s="27">
        <f t="shared" si="0"/>
        <v>0</v>
      </c>
      <c r="M22" s="27">
        <f t="shared" si="0"/>
        <v>0</v>
      </c>
      <c r="N22" s="27">
        <f t="shared" si="0"/>
        <v>99.999999999999986</v>
      </c>
      <c r="O22" s="27">
        <f t="shared" si="0"/>
        <v>57.142857142857139</v>
      </c>
      <c r="P22" s="27">
        <f t="shared" si="0"/>
        <v>28.571428571428569</v>
      </c>
      <c r="Q22" s="27">
        <f t="shared" si="0"/>
        <v>14.285714285714285</v>
      </c>
      <c r="R22" s="27">
        <f t="shared" si="0"/>
        <v>0</v>
      </c>
      <c r="S22" s="27">
        <f t="shared" si="0"/>
        <v>42.857142857142854</v>
      </c>
      <c r="T22" s="27">
        <f t="shared" si="0"/>
        <v>57.142857142857139</v>
      </c>
      <c r="U22" s="27">
        <f t="shared" si="0"/>
        <v>0</v>
      </c>
      <c r="V22" s="27">
        <f t="shared" si="0"/>
        <v>42.857142857142854</v>
      </c>
      <c r="W22" s="27">
        <f t="shared" si="0"/>
        <v>57.142857142857139</v>
      </c>
      <c r="X22" s="27">
        <f t="shared" si="0"/>
        <v>0</v>
      </c>
      <c r="Y22" s="27">
        <f t="shared" si="0"/>
        <v>0</v>
      </c>
      <c r="Z22" s="27">
        <f t="shared" si="0"/>
        <v>99.999999999999986</v>
      </c>
      <c r="AA22" s="27">
        <f t="shared" si="0"/>
        <v>0</v>
      </c>
      <c r="AB22" s="27">
        <f t="shared" si="0"/>
        <v>0</v>
      </c>
      <c r="AC22" s="27">
        <f t="shared" si="0"/>
        <v>99.999999999999986</v>
      </c>
      <c r="AD22" s="27">
        <f t="shared" si="0"/>
        <v>0</v>
      </c>
      <c r="AE22" s="27">
        <f t="shared" si="0"/>
        <v>0</v>
      </c>
      <c r="AF22" s="27">
        <f t="shared" si="0"/>
        <v>99.999999999999986</v>
      </c>
      <c r="AG22" s="27">
        <f t="shared" si="0"/>
        <v>0</v>
      </c>
      <c r="AH22" s="27">
        <f t="shared" si="0"/>
        <v>42.857142857142854</v>
      </c>
      <c r="AI22" s="27">
        <f t="shared" si="0"/>
        <v>57.142857142857139</v>
      </c>
      <c r="AJ22" s="27">
        <f t="shared" si="0"/>
        <v>0</v>
      </c>
      <c r="AK22" s="27">
        <f t="shared" si="0"/>
        <v>0</v>
      </c>
      <c r="AL22" s="27">
        <f t="shared" si="0"/>
        <v>99.999999999999986</v>
      </c>
      <c r="AM22" s="27">
        <f t="shared" si="0"/>
        <v>0</v>
      </c>
      <c r="AN22" s="27">
        <f t="shared" si="0"/>
        <v>57.142857142857139</v>
      </c>
      <c r="AO22" s="27">
        <f t="shared" si="0"/>
        <v>42.857142857142854</v>
      </c>
      <c r="AP22" s="27">
        <f t="shared" si="0"/>
        <v>0</v>
      </c>
      <c r="AQ22" s="27">
        <f t="shared" si="0"/>
        <v>14.285714285714285</v>
      </c>
      <c r="AR22" s="27">
        <f t="shared" si="0"/>
        <v>85.714285714285708</v>
      </c>
      <c r="AS22" s="27">
        <f t="shared" si="0"/>
        <v>0</v>
      </c>
      <c r="AT22" s="27">
        <f t="shared" si="0"/>
        <v>0</v>
      </c>
      <c r="AU22" s="27">
        <f t="shared" si="0"/>
        <v>99.999999999999986</v>
      </c>
      <c r="AV22" s="27">
        <f t="shared" si="0"/>
        <v>0</v>
      </c>
      <c r="AW22" s="27">
        <f t="shared" si="0"/>
        <v>0</v>
      </c>
      <c r="AX22" s="27">
        <f t="shared" si="0"/>
        <v>99.999999999999986</v>
      </c>
      <c r="AY22" s="27">
        <f t="shared" si="0"/>
        <v>0</v>
      </c>
      <c r="AZ22" s="27">
        <f t="shared" si="0"/>
        <v>57.142857142857139</v>
      </c>
      <c r="BA22" s="27">
        <f t="shared" si="0"/>
        <v>42.857142857142854</v>
      </c>
      <c r="BB22" s="27">
        <f t="shared" si="0"/>
        <v>0</v>
      </c>
      <c r="BC22" s="27">
        <f t="shared" si="0"/>
        <v>0</v>
      </c>
      <c r="BD22" s="27">
        <f t="shared" si="0"/>
        <v>99.999999999999986</v>
      </c>
      <c r="BE22" s="27">
        <f t="shared" si="0"/>
        <v>0</v>
      </c>
      <c r="BF22" s="27">
        <f t="shared" si="0"/>
        <v>99.999999999999986</v>
      </c>
      <c r="BG22" s="27">
        <f t="shared" si="0"/>
        <v>0</v>
      </c>
      <c r="BH22" s="27">
        <f t="shared" si="0"/>
        <v>0</v>
      </c>
      <c r="BI22" s="27">
        <f t="shared" si="0"/>
        <v>57.142857142857139</v>
      </c>
      <c r="BJ22" s="27">
        <f t="shared" si="0"/>
        <v>42.857142857142854</v>
      </c>
      <c r="BK22" s="27">
        <f t="shared" si="0"/>
        <v>0</v>
      </c>
      <c r="BL22" s="27">
        <f t="shared" si="0"/>
        <v>0</v>
      </c>
      <c r="BM22" s="27">
        <f t="shared" si="0"/>
        <v>99.999999999999986</v>
      </c>
      <c r="BN22" s="27">
        <f t="shared" si="0"/>
        <v>0</v>
      </c>
      <c r="BO22" s="27">
        <f t="shared" si="0"/>
        <v>57.142857142857139</v>
      </c>
      <c r="BP22" s="27">
        <f t="shared" si="0"/>
        <v>42.857142857142854</v>
      </c>
      <c r="BQ22" s="27">
        <f t="shared" ref="BQ22:DR22" si="1">BQ21/7%</f>
        <v>0</v>
      </c>
      <c r="BR22" s="27">
        <f t="shared" si="1"/>
        <v>0</v>
      </c>
      <c r="BS22" s="27">
        <f t="shared" si="1"/>
        <v>99.999999999999986</v>
      </c>
      <c r="BT22" s="27">
        <f t="shared" si="1"/>
        <v>0</v>
      </c>
      <c r="BU22" s="27">
        <f t="shared" si="1"/>
        <v>57.142857142857139</v>
      </c>
      <c r="BV22" s="27">
        <f t="shared" si="1"/>
        <v>42.857142857142854</v>
      </c>
      <c r="BW22" s="27">
        <f t="shared" si="1"/>
        <v>0</v>
      </c>
      <c r="BX22" s="27">
        <f t="shared" si="1"/>
        <v>57.142857142857139</v>
      </c>
      <c r="BY22" s="27">
        <f t="shared" si="1"/>
        <v>42.857142857142854</v>
      </c>
      <c r="BZ22" s="27">
        <f t="shared" si="1"/>
        <v>0</v>
      </c>
      <c r="CA22" s="27">
        <f t="shared" si="1"/>
        <v>0</v>
      </c>
      <c r="CB22" s="27">
        <f t="shared" si="1"/>
        <v>99.999999999999986</v>
      </c>
      <c r="CC22" s="27">
        <f t="shared" si="1"/>
        <v>0</v>
      </c>
      <c r="CD22" s="27">
        <f t="shared" si="1"/>
        <v>42.857142857142854</v>
      </c>
      <c r="CE22" s="27">
        <f t="shared" si="1"/>
        <v>57.142857142857139</v>
      </c>
      <c r="CF22" s="27">
        <f t="shared" si="1"/>
        <v>0</v>
      </c>
      <c r="CG22" s="27">
        <f t="shared" si="1"/>
        <v>0</v>
      </c>
      <c r="CH22" s="27">
        <f t="shared" si="1"/>
        <v>99.999999999999986</v>
      </c>
      <c r="CI22" s="27">
        <f t="shared" si="1"/>
        <v>0</v>
      </c>
      <c r="CJ22" s="27">
        <f t="shared" si="1"/>
        <v>42.857142857142854</v>
      </c>
      <c r="CK22" s="27">
        <f t="shared" si="1"/>
        <v>57.142857142857139</v>
      </c>
      <c r="CL22" s="27">
        <f t="shared" si="1"/>
        <v>0</v>
      </c>
      <c r="CM22" s="27">
        <f t="shared" si="1"/>
        <v>0</v>
      </c>
      <c r="CN22" s="27">
        <f t="shared" si="1"/>
        <v>99.999999999999986</v>
      </c>
      <c r="CO22" s="27">
        <f t="shared" si="1"/>
        <v>0</v>
      </c>
      <c r="CP22" s="27">
        <f t="shared" si="1"/>
        <v>99.999999999999986</v>
      </c>
      <c r="CQ22" s="27">
        <f t="shared" si="1"/>
        <v>0</v>
      </c>
      <c r="CR22" s="27">
        <f t="shared" si="1"/>
        <v>0</v>
      </c>
      <c r="CS22" s="27">
        <f t="shared" si="1"/>
        <v>71.428571428571416</v>
      </c>
      <c r="CT22" s="27">
        <f t="shared" si="1"/>
        <v>28.571428571428569</v>
      </c>
      <c r="CU22" s="27">
        <f t="shared" si="1"/>
        <v>0</v>
      </c>
      <c r="CV22" s="27">
        <f t="shared" si="1"/>
        <v>0</v>
      </c>
      <c r="CW22" s="27">
        <f t="shared" si="1"/>
        <v>99.999999999999986</v>
      </c>
      <c r="CX22" s="27">
        <f t="shared" si="1"/>
        <v>0</v>
      </c>
      <c r="CY22" s="27">
        <f t="shared" si="1"/>
        <v>42.857142857142854</v>
      </c>
      <c r="CZ22" s="27">
        <f t="shared" si="1"/>
        <v>57.142857142857139</v>
      </c>
      <c r="DA22" s="27">
        <f t="shared" si="1"/>
        <v>42.857142857142854</v>
      </c>
      <c r="DB22" s="27">
        <f t="shared" si="1"/>
        <v>42.857142857142854</v>
      </c>
      <c r="DC22" s="27">
        <f t="shared" si="1"/>
        <v>14.285714285714285</v>
      </c>
      <c r="DD22" s="27">
        <f t="shared" si="1"/>
        <v>0</v>
      </c>
      <c r="DE22" s="27">
        <f t="shared" si="1"/>
        <v>0</v>
      </c>
      <c r="DF22" s="27">
        <f t="shared" si="1"/>
        <v>99.999999999999986</v>
      </c>
      <c r="DG22" s="27">
        <f t="shared" si="1"/>
        <v>57.142857142857139</v>
      </c>
      <c r="DH22" s="27">
        <f t="shared" si="1"/>
        <v>28.571428571428569</v>
      </c>
      <c r="DI22" s="27">
        <f t="shared" si="1"/>
        <v>14.285714285714285</v>
      </c>
      <c r="DJ22" s="27">
        <f t="shared" si="1"/>
        <v>0</v>
      </c>
      <c r="DK22" s="27">
        <f t="shared" si="1"/>
        <v>0</v>
      </c>
      <c r="DL22" s="27">
        <f t="shared" si="1"/>
        <v>99.999999999999986</v>
      </c>
      <c r="DM22" s="27">
        <f t="shared" si="1"/>
        <v>0</v>
      </c>
      <c r="DN22" s="27">
        <f t="shared" si="1"/>
        <v>42.857142857142854</v>
      </c>
      <c r="DO22" s="27">
        <f t="shared" si="1"/>
        <v>57.142857142857139</v>
      </c>
      <c r="DP22" s="27">
        <f t="shared" si="1"/>
        <v>0</v>
      </c>
      <c r="DQ22" s="27">
        <f t="shared" si="1"/>
        <v>85.714285714285708</v>
      </c>
      <c r="DR22" s="27">
        <f t="shared" si="1"/>
        <v>14.285714285714285</v>
      </c>
    </row>
    <row r="24" spans="1:122" x14ac:dyDescent="0.3">
      <c r="B24" s="143" t="s">
        <v>1392</v>
      </c>
      <c r="C24" s="143"/>
      <c r="D24" s="143"/>
      <c r="E24" s="143"/>
      <c r="F24" s="46"/>
      <c r="G24" s="46"/>
    </row>
    <row r="25" spans="1:122" x14ac:dyDescent="0.3">
      <c r="B25" s="4" t="s">
        <v>754</v>
      </c>
      <c r="C25" s="4" t="s">
        <v>767</v>
      </c>
      <c r="D25" s="3">
        <f>E25/100*7</f>
        <v>0</v>
      </c>
      <c r="E25" s="32">
        <f>(C22+F22+I22+L22)/4</f>
        <v>0</v>
      </c>
    </row>
    <row r="26" spans="1:122" x14ac:dyDescent="0.3">
      <c r="B26" s="4" t="s">
        <v>756</v>
      </c>
      <c r="C26" s="4" t="s">
        <v>767</v>
      </c>
      <c r="D26" s="3">
        <f>E26/100*7</f>
        <v>4.5</v>
      </c>
      <c r="E26" s="32">
        <f>(D22+G22+J22+M22)/4</f>
        <v>64.285714285714278</v>
      </c>
    </row>
    <row r="27" spans="1:122" x14ac:dyDescent="0.3">
      <c r="B27" s="4" t="s">
        <v>757</v>
      </c>
      <c r="C27" s="4" t="s">
        <v>767</v>
      </c>
      <c r="D27" s="3">
        <f>E27/100*7</f>
        <v>2.4999999999999996</v>
      </c>
      <c r="E27" s="32">
        <f>(E22+H22+K22+N22)/4</f>
        <v>35.714285714285708</v>
      </c>
    </row>
    <row r="28" spans="1:122" x14ac:dyDescent="0.3">
      <c r="B28" s="4"/>
      <c r="C28" s="4"/>
      <c r="D28" s="33">
        <f>SUM(D25:D27)</f>
        <v>7</v>
      </c>
      <c r="E28" s="34">
        <f>SUM(E25:E27)</f>
        <v>99.999999999999986</v>
      </c>
    </row>
    <row r="29" spans="1:122" x14ac:dyDescent="0.3">
      <c r="B29" s="4"/>
      <c r="C29" s="20"/>
      <c r="D29" s="108" t="s">
        <v>322</v>
      </c>
      <c r="E29" s="108"/>
      <c r="F29" s="109" t="s">
        <v>323</v>
      </c>
      <c r="G29" s="109"/>
    </row>
    <row r="30" spans="1:122" x14ac:dyDescent="0.3">
      <c r="B30" s="4" t="s">
        <v>754</v>
      </c>
      <c r="C30" s="20" t="s">
        <v>768</v>
      </c>
      <c r="D30" s="35">
        <f>E30/100*7</f>
        <v>1</v>
      </c>
      <c r="E30" s="32">
        <f>(O22+R22+U22+X22)/4</f>
        <v>14.285714285714285</v>
      </c>
      <c r="F30" s="3">
        <f>G30/100*7</f>
        <v>0</v>
      </c>
      <c r="G30" s="3">
        <f>(AA22+AD22+AG22+AJ22)/4</f>
        <v>0</v>
      </c>
    </row>
    <row r="31" spans="1:122" x14ac:dyDescent="0.3">
      <c r="B31" s="4" t="s">
        <v>756</v>
      </c>
      <c r="C31" s="20" t="s">
        <v>768</v>
      </c>
      <c r="D31" s="35">
        <f>E31/100*7</f>
        <v>2</v>
      </c>
      <c r="E31" s="32">
        <f>(P22+S22+V22+Y22)/4</f>
        <v>28.571428571428569</v>
      </c>
      <c r="F31" s="3">
        <f>G31/100*7</f>
        <v>0.75</v>
      </c>
      <c r="G31" s="3">
        <f>(AB22+AE22+AH22+AK22)/4</f>
        <v>10.714285714285714</v>
      </c>
    </row>
    <row r="32" spans="1:122" x14ac:dyDescent="0.3">
      <c r="B32" s="4" t="s">
        <v>757</v>
      </c>
      <c r="C32" s="20" t="s">
        <v>768</v>
      </c>
      <c r="D32" s="35">
        <f>E32/100*7</f>
        <v>4</v>
      </c>
      <c r="E32" s="32">
        <f>(Q22+T22+W22+Z22)/4</f>
        <v>57.142857142857139</v>
      </c>
      <c r="F32" s="3">
        <f>G32/100*7</f>
        <v>6.25</v>
      </c>
      <c r="G32" s="48">
        <f>(AC22+AF22+AI22+AL22)/4</f>
        <v>89.285714285714278</v>
      </c>
    </row>
    <row r="33" spans="2:13" x14ac:dyDescent="0.3">
      <c r="B33" s="4"/>
      <c r="C33" s="20"/>
      <c r="D33" s="34">
        <f>SUM(D30:D32)</f>
        <v>7</v>
      </c>
      <c r="E33" s="34">
        <f>SUM(E30:E32)</f>
        <v>100</v>
      </c>
      <c r="F33" s="47">
        <f>SUM(F30:F32)</f>
        <v>7</v>
      </c>
      <c r="G33" s="49">
        <f>SUM(G30:G32)</f>
        <v>99.999999999999986</v>
      </c>
    </row>
    <row r="34" spans="2:13" x14ac:dyDescent="0.3">
      <c r="B34" s="4" t="s">
        <v>754</v>
      </c>
      <c r="C34" s="4" t="s">
        <v>769</v>
      </c>
      <c r="D34" s="3">
        <f>E34/100*7</f>
        <v>0</v>
      </c>
      <c r="E34" s="32">
        <f>(AM22+AP22+AS22+AV22)/4</f>
        <v>0</v>
      </c>
    </row>
    <row r="35" spans="2:13" x14ac:dyDescent="0.3">
      <c r="B35" s="4" t="s">
        <v>756</v>
      </c>
      <c r="C35" s="4" t="s">
        <v>769</v>
      </c>
      <c r="D35" s="3">
        <f>E35/100*7</f>
        <v>1.2499999999999998</v>
      </c>
      <c r="E35" s="32">
        <f>(AN22+AQ22+AT22+AW22)/4</f>
        <v>17.857142857142854</v>
      </c>
    </row>
    <row r="36" spans="2:13" x14ac:dyDescent="0.3">
      <c r="B36" s="4" t="s">
        <v>757</v>
      </c>
      <c r="C36" s="4" t="s">
        <v>769</v>
      </c>
      <c r="D36" s="3">
        <f>E36/100*7</f>
        <v>5.75</v>
      </c>
      <c r="E36" s="32">
        <f>(AO22+AR22+AU22+AX22)/4</f>
        <v>82.142857142857139</v>
      </c>
    </row>
    <row r="37" spans="2:13" x14ac:dyDescent="0.3">
      <c r="B37" s="36"/>
      <c r="C37" s="36"/>
      <c r="D37" s="39">
        <f>SUM(D34:D36)</f>
        <v>7</v>
      </c>
      <c r="E37" s="40">
        <f>SUM(E34:E36)</f>
        <v>100</v>
      </c>
      <c r="F37" s="41"/>
    </row>
    <row r="38" spans="2:13" x14ac:dyDescent="0.3">
      <c r="B38" s="4"/>
      <c r="C38" s="4"/>
      <c r="D38" s="108" t="s">
        <v>330</v>
      </c>
      <c r="E38" s="108"/>
      <c r="F38" s="108" t="s">
        <v>325</v>
      </c>
      <c r="G38" s="108"/>
      <c r="H38" s="144" t="s">
        <v>331</v>
      </c>
      <c r="I38" s="144"/>
      <c r="J38" s="144" t="s">
        <v>332</v>
      </c>
      <c r="K38" s="144"/>
      <c r="L38" s="144" t="s">
        <v>43</v>
      </c>
      <c r="M38" s="144"/>
    </row>
    <row r="39" spans="2:13" x14ac:dyDescent="0.3">
      <c r="B39" s="4" t="s">
        <v>754</v>
      </c>
      <c r="C39" s="4" t="s">
        <v>770</v>
      </c>
      <c r="D39" s="3">
        <f>E39/100*7</f>
        <v>0</v>
      </c>
      <c r="E39" s="32">
        <f>(AY22+BB22+BE22+BH22)/4</f>
        <v>0</v>
      </c>
      <c r="F39" s="3">
        <f>G39/100*7</f>
        <v>0</v>
      </c>
      <c r="G39" s="32">
        <f>(BK22+BN22+BQ22+BT22)/4</f>
        <v>0</v>
      </c>
      <c r="H39" s="3">
        <f>I39/100*7</f>
        <v>0</v>
      </c>
      <c r="I39" s="32">
        <f>(BW22+BZ22+CC22+CF22)/4</f>
        <v>0</v>
      </c>
      <c r="J39" s="3">
        <f>K39/100*7</f>
        <v>0</v>
      </c>
      <c r="K39" s="32">
        <f>(CI22+CL22+CO22+CR22)/4</f>
        <v>0</v>
      </c>
      <c r="L39" s="3">
        <f>M39/100*7</f>
        <v>0.75</v>
      </c>
      <c r="M39" s="32">
        <f>(CU22+CX22+DA22+DD22)/4</f>
        <v>10.714285714285714</v>
      </c>
    </row>
    <row r="40" spans="2:13" ht="37.5" customHeight="1" x14ac:dyDescent="0.3">
      <c r="B40" s="4" t="s">
        <v>756</v>
      </c>
      <c r="C40" s="4" t="s">
        <v>770</v>
      </c>
      <c r="D40" s="3">
        <f>E40/100*7</f>
        <v>3.7499999999999991</v>
      </c>
      <c r="E40" s="32">
        <f>(AZ22+BC22+BF22+BI22)/4</f>
        <v>53.571428571428562</v>
      </c>
      <c r="F40" s="3">
        <f>G40/100*7</f>
        <v>2</v>
      </c>
      <c r="G40" s="32">
        <f>(BL22+BO22+BR22+BU22)/4</f>
        <v>28.571428571428569</v>
      </c>
      <c r="H40" s="3">
        <f>I40/100*7</f>
        <v>1.75</v>
      </c>
      <c r="I40" s="32">
        <f>(BX22+CA22+CD22+CG22)/4</f>
        <v>25</v>
      </c>
      <c r="J40" s="3">
        <f>K40/100*7</f>
        <v>3.7499999999999991</v>
      </c>
      <c r="K40" s="32">
        <f>(CJ22+CM22+CP22+CS22)/4</f>
        <v>53.571428571428562</v>
      </c>
      <c r="L40" s="3">
        <f>M40/100*7</f>
        <v>1.5</v>
      </c>
      <c r="M40" s="32">
        <f>(CV22+CY22+DB22+DE22)/4</f>
        <v>21.428571428571427</v>
      </c>
    </row>
    <row r="41" spans="2:13" x14ac:dyDescent="0.3">
      <c r="B41" s="4" t="s">
        <v>757</v>
      </c>
      <c r="C41" s="4" t="s">
        <v>770</v>
      </c>
      <c r="D41" s="3">
        <f>E41/100*7</f>
        <v>3.2499999999999996</v>
      </c>
      <c r="E41" s="32">
        <f>(BA22+BD22+BG22+BJ22)/4</f>
        <v>46.428571428571423</v>
      </c>
      <c r="F41" s="3">
        <f>G41/100*7</f>
        <v>4.9999999999999991</v>
      </c>
      <c r="G41" s="32">
        <f>(BM22+BP22+BS22+BV22)/4</f>
        <v>71.428571428571416</v>
      </c>
      <c r="H41" s="3">
        <f>I41/100*7</f>
        <v>5.2499999999999991</v>
      </c>
      <c r="I41" s="32">
        <f>(BY22+CB22+CE22+CH22)/4</f>
        <v>74.999999999999986</v>
      </c>
      <c r="J41" s="3">
        <f>K41/100*7</f>
        <v>3.2499999999999991</v>
      </c>
      <c r="K41" s="32">
        <f>(CK22+CN22+CQ22+CT22)/4</f>
        <v>46.428571428571416</v>
      </c>
      <c r="L41" s="3">
        <f>M41/100*7</f>
        <v>4.7499999999999991</v>
      </c>
      <c r="M41" s="32">
        <f>(CW22+CZ22+DC22+DF22)/4</f>
        <v>67.857142857142847</v>
      </c>
    </row>
    <row r="42" spans="2:13" x14ac:dyDescent="0.3">
      <c r="B42" s="4"/>
      <c r="C42" s="4"/>
      <c r="D42" s="33">
        <f>SUM(D39:D41)</f>
        <v>6.9999999999999982</v>
      </c>
      <c r="E42" s="33">
        <f>SUM(E39:E41)</f>
        <v>99.999999999999986</v>
      </c>
      <c r="F42" s="33">
        <v>0</v>
      </c>
      <c r="G42" s="33">
        <v>0</v>
      </c>
      <c r="H42" s="33">
        <f t="shared" ref="H42:M42" si="2">SUM(H39:H41)</f>
        <v>6.9999999999999991</v>
      </c>
      <c r="I42" s="34">
        <f t="shared" si="2"/>
        <v>99.999999999999986</v>
      </c>
      <c r="J42" s="33">
        <f t="shared" si="2"/>
        <v>6.9999999999999982</v>
      </c>
      <c r="K42" s="34">
        <f t="shared" si="2"/>
        <v>99.999999999999972</v>
      </c>
      <c r="L42" s="33">
        <f t="shared" si="2"/>
        <v>6.9999999999999991</v>
      </c>
      <c r="M42" s="34">
        <f t="shared" si="2"/>
        <v>99.999999999999986</v>
      </c>
    </row>
    <row r="43" spans="2:13" x14ac:dyDescent="0.3">
      <c r="B43" s="4" t="s">
        <v>754</v>
      </c>
      <c r="C43" s="4" t="s">
        <v>771</v>
      </c>
      <c r="D43" s="3">
        <f>E43/100*7</f>
        <v>1</v>
      </c>
      <c r="E43" s="32">
        <f>(DG22+DJ22+DM22+DP22)/4</f>
        <v>14.285714285714285</v>
      </c>
    </row>
    <row r="44" spans="2:13" x14ac:dyDescent="0.3">
      <c r="B44" s="4" t="s">
        <v>756</v>
      </c>
      <c r="C44" s="4" t="s">
        <v>771</v>
      </c>
      <c r="D44" s="3">
        <f>E44/100*7</f>
        <v>2.7499999999999996</v>
      </c>
      <c r="E44" s="32">
        <f>(DH22+DK22+DN22+DQ22)/4</f>
        <v>39.285714285714278</v>
      </c>
    </row>
    <row r="45" spans="2:13" x14ac:dyDescent="0.3">
      <c r="B45" s="4" t="s">
        <v>757</v>
      </c>
      <c r="C45" s="4" t="s">
        <v>771</v>
      </c>
      <c r="D45" s="3">
        <f>E45/100*7</f>
        <v>3.2499999999999996</v>
      </c>
      <c r="E45" s="32">
        <f>(DI22+DL22+DO22+DR22)/4</f>
        <v>46.428571428571423</v>
      </c>
    </row>
    <row r="46" spans="2:13" x14ac:dyDescent="0.3">
      <c r="B46" s="4"/>
      <c r="C46" s="4"/>
      <c r="D46" s="33">
        <f>SUM(D43:D45)</f>
        <v>6.9999999999999991</v>
      </c>
      <c r="E46" s="33">
        <f>SUM(E43:E45)</f>
        <v>99.999999999999986</v>
      </c>
    </row>
    <row r="47" spans="2:13" ht="29.25" customHeight="1" x14ac:dyDescent="0.3"/>
  </sheetData>
  <mergeCells count="108">
    <mergeCell ref="DP2:DQ2"/>
    <mergeCell ref="B24:E24"/>
    <mergeCell ref="J38:K38"/>
    <mergeCell ref="L38:M38"/>
    <mergeCell ref="H38:I38"/>
    <mergeCell ref="D29:E29"/>
    <mergeCell ref="F29:G29"/>
    <mergeCell ref="D38:E38"/>
    <mergeCell ref="F38:G3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1:B21"/>
    <mergeCell ref="A22:B2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7"/>
  <sheetViews>
    <sheetView workbookViewId="0">
      <selection activeCell="R3" sqref="R3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788</v>
      </c>
      <c r="B2" s="7" t="s">
        <v>1424</v>
      </c>
      <c r="C2" s="15" t="s">
        <v>1423</v>
      </c>
      <c r="D2" s="15"/>
      <c r="E2" s="7"/>
      <c r="F2" s="7"/>
      <c r="G2" s="15" t="s">
        <v>1425</v>
      </c>
      <c r="H2" s="15"/>
      <c r="I2" s="7"/>
      <c r="J2" s="7"/>
      <c r="K2" s="15" t="s">
        <v>1426</v>
      </c>
      <c r="L2" s="7"/>
      <c r="M2" s="7"/>
      <c r="N2" s="7"/>
      <c r="O2" s="7"/>
      <c r="P2" s="15" t="s">
        <v>1427</v>
      </c>
      <c r="Q2" s="7"/>
      <c r="R2" s="7"/>
      <c r="S2" s="7"/>
      <c r="T2" s="7"/>
      <c r="U2" s="7"/>
      <c r="V2" s="7"/>
      <c r="FI2" s="129" t="s">
        <v>1402</v>
      </c>
      <c r="FJ2" s="129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870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961</v>
      </c>
      <c r="V11" s="95"/>
      <c r="W11" s="91"/>
      <c r="X11" s="92" t="s">
        <v>963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993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1393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5">
      <c r="A12" s="89"/>
      <c r="B12" s="89"/>
      <c r="C12" s="158" t="s">
        <v>947</v>
      </c>
      <c r="D12" s="163"/>
      <c r="E12" s="160"/>
      <c r="F12" s="159" t="s">
        <v>951</v>
      </c>
      <c r="G12" s="159"/>
      <c r="H12" s="160"/>
      <c r="I12" s="158" t="s">
        <v>955</v>
      </c>
      <c r="J12" s="159"/>
      <c r="K12" s="160"/>
      <c r="L12" s="158" t="s">
        <v>957</v>
      </c>
      <c r="M12" s="159"/>
      <c r="N12" s="160"/>
      <c r="O12" s="158" t="s">
        <v>958</v>
      </c>
      <c r="P12" s="159"/>
      <c r="Q12" s="160"/>
      <c r="R12" s="152" t="s">
        <v>960</v>
      </c>
      <c r="S12" s="153"/>
      <c r="T12" s="154"/>
      <c r="U12" s="152" t="s">
        <v>962</v>
      </c>
      <c r="V12" s="153"/>
      <c r="W12" s="154"/>
      <c r="X12" s="152" t="s">
        <v>964</v>
      </c>
      <c r="Y12" s="153"/>
      <c r="Z12" s="154"/>
      <c r="AA12" s="152" t="s">
        <v>965</v>
      </c>
      <c r="AB12" s="153"/>
      <c r="AC12" s="154"/>
      <c r="AD12" s="152" t="s">
        <v>968</v>
      </c>
      <c r="AE12" s="153"/>
      <c r="AF12" s="154"/>
      <c r="AG12" s="152" t="s">
        <v>969</v>
      </c>
      <c r="AH12" s="153"/>
      <c r="AI12" s="154"/>
      <c r="AJ12" s="152" t="s">
        <v>972</v>
      </c>
      <c r="AK12" s="153"/>
      <c r="AL12" s="154"/>
      <c r="AM12" s="152" t="s">
        <v>976</v>
      </c>
      <c r="AN12" s="153"/>
      <c r="AO12" s="154"/>
      <c r="AP12" s="152" t="s">
        <v>980</v>
      </c>
      <c r="AQ12" s="153"/>
      <c r="AR12" s="154"/>
      <c r="AS12" s="152" t="s">
        <v>981</v>
      </c>
      <c r="AT12" s="153"/>
      <c r="AU12" s="154"/>
      <c r="AV12" s="152" t="s">
        <v>982</v>
      </c>
      <c r="AW12" s="153"/>
      <c r="AX12" s="154"/>
      <c r="AY12" s="152" t="s">
        <v>984</v>
      </c>
      <c r="AZ12" s="153"/>
      <c r="BA12" s="154"/>
      <c r="BB12" s="152" t="s">
        <v>986</v>
      </c>
      <c r="BC12" s="153"/>
      <c r="BD12" s="154"/>
      <c r="BE12" s="152" t="s">
        <v>990</v>
      </c>
      <c r="BF12" s="153"/>
      <c r="BG12" s="154"/>
      <c r="BH12" s="158" t="s">
        <v>305</v>
      </c>
      <c r="BI12" s="159"/>
      <c r="BJ12" s="160"/>
      <c r="BK12" s="152" t="s">
        <v>995</v>
      </c>
      <c r="BL12" s="153"/>
      <c r="BM12" s="154"/>
      <c r="BN12" s="152" t="s">
        <v>996</v>
      </c>
      <c r="BO12" s="153"/>
      <c r="BP12" s="154"/>
      <c r="BQ12" s="152" t="s">
        <v>1000</v>
      </c>
      <c r="BR12" s="153"/>
      <c r="BS12" s="154"/>
      <c r="BT12" s="152" t="s">
        <v>1001</v>
      </c>
      <c r="BU12" s="153"/>
      <c r="BV12" s="154"/>
      <c r="BW12" s="152" t="s">
        <v>1002</v>
      </c>
      <c r="BX12" s="153"/>
      <c r="BY12" s="154"/>
      <c r="BZ12" s="152" t="s">
        <v>309</v>
      </c>
      <c r="CA12" s="153"/>
      <c r="CB12" s="154"/>
      <c r="CC12" s="152" t="s">
        <v>1003</v>
      </c>
      <c r="CD12" s="153"/>
      <c r="CE12" s="154"/>
      <c r="CF12" s="152" t="s">
        <v>1004</v>
      </c>
      <c r="CG12" s="153"/>
      <c r="CH12" s="154"/>
      <c r="CI12" s="152" t="s">
        <v>1006</v>
      </c>
      <c r="CJ12" s="153"/>
      <c r="CK12" s="154"/>
      <c r="CL12" s="152" t="s">
        <v>1007</v>
      </c>
      <c r="CM12" s="153"/>
      <c r="CN12" s="154"/>
      <c r="CO12" s="152" t="s">
        <v>1010</v>
      </c>
      <c r="CP12" s="153"/>
      <c r="CQ12" s="154"/>
      <c r="CR12" s="152" t="s">
        <v>1011</v>
      </c>
      <c r="CS12" s="153"/>
      <c r="CT12" s="154"/>
      <c r="CU12" s="152" t="s">
        <v>1014</v>
      </c>
      <c r="CV12" s="153"/>
      <c r="CW12" s="154"/>
      <c r="CX12" s="152" t="s">
        <v>1015</v>
      </c>
      <c r="CY12" s="153"/>
      <c r="CZ12" s="154"/>
      <c r="DA12" s="152" t="s">
        <v>496</v>
      </c>
      <c r="DB12" s="153"/>
      <c r="DC12" s="154"/>
      <c r="DD12" s="152" t="s">
        <v>1017</v>
      </c>
      <c r="DE12" s="153"/>
      <c r="DF12" s="154"/>
      <c r="DG12" s="152" t="s">
        <v>1018</v>
      </c>
      <c r="DH12" s="153"/>
      <c r="DI12" s="154"/>
      <c r="DJ12" s="152" t="s">
        <v>1022</v>
      </c>
      <c r="DK12" s="153"/>
      <c r="DL12" s="154"/>
      <c r="DM12" s="152" t="s">
        <v>1024</v>
      </c>
      <c r="DN12" s="153"/>
      <c r="DO12" s="154"/>
      <c r="DP12" s="152" t="s">
        <v>1025</v>
      </c>
      <c r="DQ12" s="153"/>
      <c r="DR12" s="154"/>
      <c r="DS12" s="152" t="s">
        <v>1027</v>
      </c>
      <c r="DT12" s="153"/>
      <c r="DU12" s="154"/>
      <c r="DV12" s="152" t="s">
        <v>1028</v>
      </c>
      <c r="DW12" s="153"/>
      <c r="DX12" s="154"/>
      <c r="DY12" s="152" t="s">
        <v>1029</v>
      </c>
      <c r="DZ12" s="153"/>
      <c r="EA12" s="154"/>
      <c r="EB12" s="152" t="s">
        <v>1031</v>
      </c>
      <c r="EC12" s="153"/>
      <c r="ED12" s="154"/>
      <c r="EE12" s="152" t="s">
        <v>1034</v>
      </c>
      <c r="EF12" s="153"/>
      <c r="EG12" s="154"/>
      <c r="EH12" s="152" t="s">
        <v>1038</v>
      </c>
      <c r="EI12" s="153"/>
      <c r="EJ12" s="154"/>
      <c r="EK12" s="152" t="s">
        <v>1040</v>
      </c>
      <c r="EL12" s="153"/>
      <c r="EM12" s="154"/>
      <c r="EN12" s="152" t="s">
        <v>515</v>
      </c>
      <c r="EO12" s="153"/>
      <c r="EP12" s="154"/>
      <c r="EQ12" s="152" t="s">
        <v>1045</v>
      </c>
      <c r="ER12" s="153"/>
      <c r="ES12" s="154"/>
      <c r="ET12" s="152" t="s">
        <v>1046</v>
      </c>
      <c r="EU12" s="153"/>
      <c r="EV12" s="154"/>
      <c r="EW12" s="152" t="s">
        <v>1048</v>
      </c>
      <c r="EX12" s="153"/>
      <c r="EY12" s="154"/>
      <c r="EZ12" s="152" t="s">
        <v>1049</v>
      </c>
      <c r="FA12" s="153"/>
      <c r="FB12" s="154"/>
      <c r="FC12" s="152" t="s">
        <v>1051</v>
      </c>
      <c r="FD12" s="153"/>
      <c r="FE12" s="154"/>
      <c r="FF12" s="152" t="s">
        <v>1052</v>
      </c>
      <c r="FG12" s="153"/>
      <c r="FH12" s="154"/>
      <c r="FI12" s="152" t="s">
        <v>1055</v>
      </c>
      <c r="FJ12" s="153"/>
      <c r="FK12" s="154"/>
    </row>
    <row r="13" spans="1:167" ht="144.75" customHeight="1" thickBot="1" x14ac:dyDescent="0.35">
      <c r="A13" s="89"/>
      <c r="B13" s="89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6" x14ac:dyDescent="0.3">
      <c r="A14" s="2">
        <v>1</v>
      </c>
      <c r="B14" s="1" t="s">
        <v>1420</v>
      </c>
      <c r="C14" s="5">
        <v>1</v>
      </c>
      <c r="D14" s="5"/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3">
        <v>1</v>
      </c>
      <c r="U14" s="17"/>
      <c r="V14" s="17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/>
      <c r="AL14" s="4">
        <v>1</v>
      </c>
      <c r="AM14" s="4"/>
      <c r="AN14" s="4">
        <v>1</v>
      </c>
      <c r="AO14" s="4"/>
      <c r="AP14" s="4"/>
      <c r="AQ14" s="4"/>
      <c r="AR14" s="4">
        <v>1</v>
      </c>
      <c r="AS14" s="4"/>
      <c r="AT14" s="4">
        <v>1</v>
      </c>
      <c r="AU14" s="4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>
        <v>1</v>
      </c>
      <c r="BJ14" s="17"/>
      <c r="BK14" s="17"/>
      <c r="BL14" s="17">
        <v>1</v>
      </c>
      <c r="BM14" s="17"/>
      <c r="BN14" s="17"/>
      <c r="BO14" s="17"/>
      <c r="BP14" s="17">
        <v>1</v>
      </c>
      <c r="BQ14" s="17"/>
      <c r="BR14" s="17">
        <v>1</v>
      </c>
      <c r="BS14" s="17"/>
      <c r="BT14" s="17"/>
      <c r="BU14" s="17"/>
      <c r="BV14" s="17">
        <v>1</v>
      </c>
      <c r="BW14" s="17"/>
      <c r="BX14" s="17"/>
      <c r="BY14" s="17">
        <v>1</v>
      </c>
      <c r="BZ14" s="17"/>
      <c r="CA14" s="17">
        <v>1</v>
      </c>
      <c r="CB14" s="17"/>
      <c r="CC14" s="17"/>
      <c r="CD14" s="17"/>
      <c r="CE14" s="17">
        <v>1</v>
      </c>
      <c r="CF14" s="17"/>
      <c r="CG14" s="17">
        <v>1</v>
      </c>
      <c r="CH14" s="17"/>
      <c r="CI14" s="17"/>
      <c r="CJ14" s="17"/>
      <c r="CK14" s="17">
        <v>1</v>
      </c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>
        <v>1</v>
      </c>
      <c r="EX14" s="4"/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>
        <v>1</v>
      </c>
      <c r="FJ14" s="4"/>
      <c r="FK14" s="4"/>
    </row>
    <row r="15" spans="1:167" ht="15.6" x14ac:dyDescent="0.3">
      <c r="A15" s="2">
        <v>2</v>
      </c>
      <c r="B15" s="1" t="s">
        <v>1421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/>
      <c r="N15" s="1">
        <v>1</v>
      </c>
      <c r="O15" s="1"/>
      <c r="P15" s="1"/>
      <c r="Q15" s="1">
        <v>1</v>
      </c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>
        <v>1</v>
      </c>
      <c r="AE15" s="4"/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>
        <v>1</v>
      </c>
      <c r="FJ15" s="4"/>
      <c r="FK15" s="4"/>
    </row>
    <row r="16" spans="1:167" ht="15.6" x14ac:dyDescent="0.3">
      <c r="A16" s="2">
        <v>3</v>
      </c>
      <c r="B16" s="1" t="s">
        <v>1422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>
        <v>1</v>
      </c>
      <c r="AC16" s="1"/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>
        <v>1</v>
      </c>
      <c r="AU16" s="4"/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>
        <v>1</v>
      </c>
      <c r="DW16" s="4"/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>
        <v>1</v>
      </c>
      <c r="FJ16" s="4"/>
      <c r="FK16" s="4"/>
    </row>
    <row r="17" spans="1:167" x14ac:dyDescent="0.3">
      <c r="A17" s="82" t="s">
        <v>171</v>
      </c>
      <c r="B17" s="83"/>
      <c r="C17" s="3">
        <f>SUM(C14:C16)</f>
        <v>2</v>
      </c>
      <c r="D17" s="3">
        <f>SUM(D14:D16)</f>
        <v>1</v>
      </c>
      <c r="E17" s="3">
        <f>SUM(E14:E16)</f>
        <v>0</v>
      </c>
      <c r="F17" s="3">
        <f>SUM(F14:F16)</f>
        <v>0</v>
      </c>
      <c r="G17" s="3">
        <f>SUM(G14:G16)</f>
        <v>3</v>
      </c>
      <c r="H17" s="3">
        <f>SUM(H14:H16)</f>
        <v>0</v>
      </c>
      <c r="I17" s="3">
        <f>SUM(I14:I16)</f>
        <v>0</v>
      </c>
      <c r="J17" s="3">
        <f>SUM(J14:J16)</f>
        <v>3</v>
      </c>
      <c r="K17" s="3">
        <f>SUM(K14:K16)</f>
        <v>0</v>
      </c>
      <c r="L17" s="3">
        <f>SUM(L14:L16)</f>
        <v>0</v>
      </c>
      <c r="M17" s="3">
        <f>SUM(M14:M16)</f>
        <v>0</v>
      </c>
      <c r="N17" s="3">
        <f>SUM(N14:N16)</f>
        <v>3</v>
      </c>
      <c r="O17" s="3">
        <f>SUM(O14:O16)</f>
        <v>0</v>
      </c>
      <c r="P17" s="3">
        <f>SUM(P14:P16)</f>
        <v>0</v>
      </c>
      <c r="Q17" s="3">
        <f>SUM(Q14:Q16)</f>
        <v>3</v>
      </c>
      <c r="R17" s="3">
        <f>SUM(R14:R16)</f>
        <v>0</v>
      </c>
      <c r="S17" s="3">
        <f>SUM(S14:S16)</f>
        <v>1</v>
      </c>
      <c r="T17" s="3">
        <f>SUM(T14:T16)</f>
        <v>2</v>
      </c>
      <c r="U17" s="3">
        <f>SUM(U14:U16)</f>
        <v>0</v>
      </c>
      <c r="V17" s="3">
        <f>SUM(V14:V16)</f>
        <v>2</v>
      </c>
      <c r="W17" s="3">
        <f>SUM(W14:W16)</f>
        <v>1</v>
      </c>
      <c r="X17" s="3">
        <f>SUM(X14:X16)</f>
        <v>0</v>
      </c>
      <c r="Y17" s="3">
        <f>SUM(Y14:Y16)</f>
        <v>1</v>
      </c>
      <c r="Z17" s="3">
        <f>SUM(Z14:Z16)</f>
        <v>2</v>
      </c>
      <c r="AA17" s="3">
        <f>SUM(AA14:AA16)</f>
        <v>0</v>
      </c>
      <c r="AB17" s="3">
        <f>SUM(AB14:AB16)</f>
        <v>3</v>
      </c>
      <c r="AC17" s="3">
        <f>SUM(AC14:AC16)</f>
        <v>0</v>
      </c>
      <c r="AD17" s="3">
        <f>SUM(AD14:AD16)</f>
        <v>1</v>
      </c>
      <c r="AE17" s="3">
        <f>SUM(AE14:AE16)</f>
        <v>2</v>
      </c>
      <c r="AF17" s="3">
        <f>SUM(AF14:AF16)</f>
        <v>0</v>
      </c>
      <c r="AG17" s="3">
        <f>SUM(AG14:AG16)</f>
        <v>0</v>
      </c>
      <c r="AH17" s="3">
        <f>SUM(AH14:AH16)</f>
        <v>2</v>
      </c>
      <c r="AI17" s="3">
        <f>SUM(AI14:AI16)</f>
        <v>1</v>
      </c>
      <c r="AJ17" s="3">
        <f>SUM(AJ14:AJ16)</f>
        <v>0</v>
      </c>
      <c r="AK17" s="3">
        <f>SUM(AK14:AK16)</f>
        <v>0</v>
      </c>
      <c r="AL17" s="3">
        <f>SUM(AL14:AL16)</f>
        <v>3</v>
      </c>
      <c r="AM17" s="3">
        <f>SUM(AM14:AM16)</f>
        <v>0</v>
      </c>
      <c r="AN17" s="3">
        <f>SUM(AN14:AN16)</f>
        <v>3</v>
      </c>
      <c r="AO17" s="3">
        <f>SUM(AO14:AO16)</f>
        <v>0</v>
      </c>
      <c r="AP17" s="3">
        <f>SUM(AP14:AP16)</f>
        <v>0</v>
      </c>
      <c r="AQ17" s="3">
        <f>SUM(AQ14:AQ16)</f>
        <v>1</v>
      </c>
      <c r="AR17" s="3">
        <f>SUM(AR14:AR16)</f>
        <v>2</v>
      </c>
      <c r="AS17" s="3">
        <f>SUM(AS14:AS16)</f>
        <v>0</v>
      </c>
      <c r="AT17" s="3">
        <f>SUM(AT14:AT16)</f>
        <v>3</v>
      </c>
      <c r="AU17" s="3">
        <f>SUM(AU14:AU16)</f>
        <v>0</v>
      </c>
      <c r="AV17" s="3">
        <f>SUM(AV14:AV16)</f>
        <v>0</v>
      </c>
      <c r="AW17" s="3">
        <f>SUM(AW14:AW16)</f>
        <v>0</v>
      </c>
      <c r="AX17" s="3">
        <f>SUM(AX14:AX16)</f>
        <v>3</v>
      </c>
      <c r="AY17" s="3">
        <f>SUM(AY14:AY16)</f>
        <v>0</v>
      </c>
      <c r="AZ17" s="3">
        <f>SUM(AZ14:AZ16)</f>
        <v>3</v>
      </c>
      <c r="BA17" s="3">
        <f>SUM(BA14:BA16)</f>
        <v>0</v>
      </c>
      <c r="BB17" s="3">
        <f>SUM(BB14:BB16)</f>
        <v>0</v>
      </c>
      <c r="BC17" s="3">
        <f>SUM(BC14:BC16)</f>
        <v>3</v>
      </c>
      <c r="BD17" s="3">
        <f>SUM(BD14:BD16)</f>
        <v>0</v>
      </c>
      <c r="BE17" s="3">
        <f>SUM(BE14:BE16)</f>
        <v>0</v>
      </c>
      <c r="BF17" s="3">
        <f>SUM(BF14:BF16)</f>
        <v>0</v>
      </c>
      <c r="BG17" s="3">
        <f>SUM(BG14:BG16)</f>
        <v>3</v>
      </c>
      <c r="BH17" s="3">
        <f>SUM(BH14:BH16)</f>
        <v>0</v>
      </c>
      <c r="BI17" s="3">
        <f>SUM(BI14:BI16)</f>
        <v>3</v>
      </c>
      <c r="BJ17" s="3">
        <f>SUM(BJ14:BJ16)</f>
        <v>0</v>
      </c>
      <c r="BK17" s="3">
        <f>SUM(BK14:BK16)</f>
        <v>0</v>
      </c>
      <c r="BL17" s="3">
        <f>SUM(BL14:BL16)</f>
        <v>3</v>
      </c>
      <c r="BM17" s="3">
        <f>SUM(BM14:BM16)</f>
        <v>0</v>
      </c>
      <c r="BN17" s="3">
        <f>SUM(BN14:BN16)</f>
        <v>0</v>
      </c>
      <c r="BO17" s="3">
        <f>SUM(BO14:BO16)</f>
        <v>1</v>
      </c>
      <c r="BP17" s="3">
        <f>SUM(BP14:BP16)</f>
        <v>2</v>
      </c>
      <c r="BQ17" s="3">
        <f>SUM(BQ14:BQ16)</f>
        <v>0</v>
      </c>
      <c r="BR17" s="3">
        <f>SUM(BR14:BR16)</f>
        <v>2</v>
      </c>
      <c r="BS17" s="3">
        <f>SUM(BS14:BS16)</f>
        <v>1</v>
      </c>
      <c r="BT17" s="3">
        <f>SUM(BT14:BT16)</f>
        <v>0</v>
      </c>
      <c r="BU17" s="3">
        <f>SUM(BU14:BU16)</f>
        <v>1</v>
      </c>
      <c r="BV17" s="3">
        <f>SUM(BV14:BV16)</f>
        <v>2</v>
      </c>
      <c r="BW17" s="3">
        <f>SUM(BW14:BW16)</f>
        <v>0</v>
      </c>
      <c r="BX17" s="3">
        <f>SUM(BX14:BX16)</f>
        <v>1</v>
      </c>
      <c r="BY17" s="3">
        <f>SUM(BY14:BY16)</f>
        <v>2</v>
      </c>
      <c r="BZ17" s="3">
        <f>SUM(BZ14:BZ16)</f>
        <v>0</v>
      </c>
      <c r="CA17" s="3">
        <f>SUM(CA14:CA16)</f>
        <v>3</v>
      </c>
      <c r="CB17" s="3">
        <f>SUM(CB14:CB16)</f>
        <v>0</v>
      </c>
      <c r="CC17" s="3">
        <f>SUM(CC14:CC16)</f>
        <v>0</v>
      </c>
      <c r="CD17" s="3">
        <f>SUM(CD14:CD16)</f>
        <v>1</v>
      </c>
      <c r="CE17" s="3">
        <f>SUM(CE14:CE16)</f>
        <v>2</v>
      </c>
      <c r="CF17" s="3">
        <f>SUM(CF14:CF16)</f>
        <v>0</v>
      </c>
      <c r="CG17" s="3">
        <f>SUM(CG14:CG16)</f>
        <v>3</v>
      </c>
      <c r="CH17" s="3">
        <f>SUM(CH14:CH16)</f>
        <v>0</v>
      </c>
      <c r="CI17" s="3">
        <f>SUM(CI14:CI16)</f>
        <v>0</v>
      </c>
      <c r="CJ17" s="3">
        <f>SUM(CJ14:CJ16)</f>
        <v>0</v>
      </c>
      <c r="CK17" s="3">
        <f>SUM(CK14:CK16)</f>
        <v>3</v>
      </c>
      <c r="CL17" s="3">
        <f>SUM(CL14:CL16)</f>
        <v>0</v>
      </c>
      <c r="CM17" s="3">
        <f>SUM(CM14:CM16)</f>
        <v>0</v>
      </c>
      <c r="CN17" s="3">
        <f>SUM(CN14:CN16)</f>
        <v>3</v>
      </c>
      <c r="CO17" s="3">
        <f>SUM(CO14:CO16)</f>
        <v>0</v>
      </c>
      <c r="CP17" s="3">
        <f>SUM(CP14:CP16)</f>
        <v>3</v>
      </c>
      <c r="CQ17" s="3">
        <f>SUM(CQ14:CQ16)</f>
        <v>0</v>
      </c>
      <c r="CR17" s="3">
        <f>SUM(CR14:CR16)</f>
        <v>0</v>
      </c>
      <c r="CS17" s="3">
        <f>SUM(CS14:CS16)</f>
        <v>3</v>
      </c>
      <c r="CT17" s="3">
        <f>SUM(CT14:CT16)</f>
        <v>0</v>
      </c>
      <c r="CU17" s="3">
        <f>SUM(CU14:CU16)</f>
        <v>0</v>
      </c>
      <c r="CV17" s="3">
        <f>SUM(CV14:CV16)</f>
        <v>3</v>
      </c>
      <c r="CW17" s="3">
        <f>SUM(CW14:CW16)</f>
        <v>0</v>
      </c>
      <c r="CX17" s="3">
        <f>SUM(CX14:CX16)</f>
        <v>0</v>
      </c>
      <c r="CY17" s="3">
        <f>SUM(CY14:CY16)</f>
        <v>0</v>
      </c>
      <c r="CZ17" s="3">
        <f>SUM(CZ14:CZ16)</f>
        <v>3</v>
      </c>
      <c r="DA17" s="3">
        <f>SUM(DA14:DA16)</f>
        <v>0</v>
      </c>
      <c r="DB17" s="3">
        <f>SUM(DB14:DB16)</f>
        <v>0</v>
      </c>
      <c r="DC17" s="3">
        <f>SUM(DC14:DC16)</f>
        <v>3</v>
      </c>
      <c r="DD17" s="3">
        <f>SUM(DD14:DD16)</f>
        <v>0</v>
      </c>
      <c r="DE17" s="3">
        <f>SUM(DE14:DE16)</f>
        <v>0</v>
      </c>
      <c r="DF17" s="3">
        <f>SUM(DF14:DF16)</f>
        <v>3</v>
      </c>
      <c r="DG17" s="3">
        <f>SUM(DG14:DG16)</f>
        <v>0</v>
      </c>
      <c r="DH17" s="3">
        <f>SUM(DH14:DH16)</f>
        <v>0</v>
      </c>
      <c r="DI17" s="3">
        <f>SUM(DI14:DI16)</f>
        <v>3</v>
      </c>
      <c r="DJ17" s="3">
        <f>SUM(DJ14:DJ16)</f>
        <v>0</v>
      </c>
      <c r="DK17" s="3">
        <f>SUM(DK14:DK16)</f>
        <v>0</v>
      </c>
      <c r="DL17" s="3">
        <f>SUM(DL14:DL16)</f>
        <v>3</v>
      </c>
      <c r="DM17" s="3">
        <f>SUM(DM14:DM16)</f>
        <v>0</v>
      </c>
      <c r="DN17" s="3">
        <f>SUM(DN14:DN16)</f>
        <v>3</v>
      </c>
      <c r="DO17" s="3">
        <f>SUM(DO14:DO16)</f>
        <v>0</v>
      </c>
      <c r="DP17" s="3">
        <f>SUM(DP14:DP16)</f>
        <v>1</v>
      </c>
      <c r="DQ17" s="3">
        <f>SUM(DQ14:DQ16)</f>
        <v>0</v>
      </c>
      <c r="DR17" s="3">
        <f>SUM(DR14:DR16)</f>
        <v>2</v>
      </c>
      <c r="DS17" s="3">
        <f>SUM(DS14:DS16)</f>
        <v>0</v>
      </c>
      <c r="DT17" s="3">
        <f>SUM(DT14:DT16)</f>
        <v>3</v>
      </c>
      <c r="DU17" s="3">
        <f>SUM(DU14:DU16)</f>
        <v>0</v>
      </c>
      <c r="DV17" s="3">
        <f>SUM(DV14:DV16)</f>
        <v>3</v>
      </c>
      <c r="DW17" s="3">
        <f>SUM(DW14:DW16)</f>
        <v>0</v>
      </c>
      <c r="DX17" s="3">
        <f>SUM(DX14:DX16)</f>
        <v>0</v>
      </c>
      <c r="DY17" s="3">
        <f>SUM(DY14:DY16)</f>
        <v>2</v>
      </c>
      <c r="DZ17" s="3">
        <f>SUM(DZ14:DZ16)</f>
        <v>0</v>
      </c>
      <c r="EA17" s="3">
        <f>SUM(EA14:EA16)</f>
        <v>1</v>
      </c>
      <c r="EB17" s="3">
        <f>SUM(EB14:EB16)</f>
        <v>0</v>
      </c>
      <c r="EC17" s="3">
        <f>SUM(EC14:EC16)</f>
        <v>3</v>
      </c>
      <c r="ED17" s="3">
        <f>SUM(ED14:ED16)</f>
        <v>0</v>
      </c>
      <c r="EE17" s="3">
        <f>SUM(EE14:EE16)</f>
        <v>0</v>
      </c>
      <c r="EF17" s="3">
        <f>SUM(EF14:EF16)</f>
        <v>3</v>
      </c>
      <c r="EG17" s="3">
        <f>SUM(EG14:EG16)</f>
        <v>0</v>
      </c>
      <c r="EH17" s="3">
        <f>SUM(EH14:EH16)</f>
        <v>0</v>
      </c>
      <c r="EI17" s="3">
        <f>SUM(EI14:EI16)</f>
        <v>3</v>
      </c>
      <c r="EJ17" s="3">
        <f>SUM(EJ14:EJ16)</f>
        <v>0</v>
      </c>
      <c r="EK17" s="3">
        <f>SUM(EK14:EK16)</f>
        <v>0</v>
      </c>
      <c r="EL17" s="3">
        <f>SUM(EL14:EL16)</f>
        <v>0</v>
      </c>
      <c r="EM17" s="3">
        <f>SUM(EM14:EM16)</f>
        <v>3</v>
      </c>
      <c r="EN17" s="3">
        <f>SUM(EN14:EN16)</f>
        <v>0</v>
      </c>
      <c r="EO17" s="3">
        <f>SUM(EO14:EO16)</f>
        <v>3</v>
      </c>
      <c r="EP17" s="3">
        <f>SUM(EP14:EP16)</f>
        <v>0</v>
      </c>
      <c r="EQ17" s="3">
        <f>SUM(EQ14:EQ16)</f>
        <v>0</v>
      </c>
      <c r="ER17" s="3">
        <f>SUM(ER14:ER16)</f>
        <v>1</v>
      </c>
      <c r="ES17" s="3">
        <f>SUM(ES14:ES16)</f>
        <v>2</v>
      </c>
      <c r="ET17" s="3">
        <f>SUM(ET14:ET16)</f>
        <v>0</v>
      </c>
      <c r="EU17" s="3">
        <f>SUM(EU14:EU16)</f>
        <v>1</v>
      </c>
      <c r="EV17" s="3">
        <f>SUM(EV14:EV16)</f>
        <v>2</v>
      </c>
      <c r="EW17" s="3">
        <f>SUM(EW14:EW16)</f>
        <v>2</v>
      </c>
      <c r="EX17" s="3">
        <f>SUM(EX14:EX16)</f>
        <v>0</v>
      </c>
      <c r="EY17" s="3">
        <f>SUM(EY14:EY16)</f>
        <v>1</v>
      </c>
      <c r="EZ17" s="3">
        <f>SUM(EZ14:EZ16)</f>
        <v>0</v>
      </c>
      <c r="FA17" s="3">
        <f>SUM(FA14:FA16)</f>
        <v>3</v>
      </c>
      <c r="FB17" s="3">
        <f>SUM(FB14:FB16)</f>
        <v>0</v>
      </c>
      <c r="FC17" s="3">
        <f>SUM(FC14:FC16)</f>
        <v>0</v>
      </c>
      <c r="FD17" s="3">
        <f>SUM(FD14:FD16)</f>
        <v>0</v>
      </c>
      <c r="FE17" s="3">
        <f>SUM(FE14:FE16)</f>
        <v>3</v>
      </c>
      <c r="FF17" s="3">
        <f>SUM(FF14:FF16)</f>
        <v>0</v>
      </c>
      <c r="FG17" s="3">
        <f>SUM(FG14:FG16)</f>
        <v>3</v>
      </c>
      <c r="FH17" s="3">
        <f>SUM(FH14:FH16)</f>
        <v>0</v>
      </c>
      <c r="FI17" s="3">
        <f>SUM(FI14:FI16)</f>
        <v>3</v>
      </c>
      <c r="FJ17" s="3">
        <f>SUM(FJ14:FJ16)</f>
        <v>0</v>
      </c>
      <c r="FK17" s="3">
        <f>SUM(FK14:FK16)</f>
        <v>0</v>
      </c>
    </row>
    <row r="18" spans="1:167" x14ac:dyDescent="0.3">
      <c r="A18" s="84" t="s">
        <v>782</v>
      </c>
      <c r="B18" s="85"/>
      <c r="C18" s="10">
        <f>C17/3%</f>
        <v>66.666666666666671</v>
      </c>
      <c r="D18" s="10">
        <f t="shared" ref="D18:BO18" si="0">D17/3%</f>
        <v>33.333333333333336</v>
      </c>
      <c r="E18" s="10">
        <f t="shared" si="0"/>
        <v>0</v>
      </c>
      <c r="F18" s="10">
        <f t="shared" si="0"/>
        <v>0</v>
      </c>
      <c r="G18" s="10">
        <f t="shared" si="0"/>
        <v>100</v>
      </c>
      <c r="H18" s="10">
        <f t="shared" si="0"/>
        <v>0</v>
      </c>
      <c r="I18" s="10">
        <f t="shared" si="0"/>
        <v>0</v>
      </c>
      <c r="J18" s="10">
        <f t="shared" si="0"/>
        <v>100</v>
      </c>
      <c r="K18" s="10">
        <f t="shared" si="0"/>
        <v>0</v>
      </c>
      <c r="L18" s="10">
        <f t="shared" si="0"/>
        <v>0</v>
      </c>
      <c r="M18" s="10">
        <f t="shared" si="0"/>
        <v>0</v>
      </c>
      <c r="N18" s="10">
        <f t="shared" si="0"/>
        <v>100</v>
      </c>
      <c r="O18" s="10">
        <f t="shared" si="0"/>
        <v>0</v>
      </c>
      <c r="P18" s="10">
        <f t="shared" si="0"/>
        <v>0</v>
      </c>
      <c r="Q18" s="10">
        <f t="shared" si="0"/>
        <v>100</v>
      </c>
      <c r="R18" s="10">
        <f t="shared" si="0"/>
        <v>0</v>
      </c>
      <c r="S18" s="10">
        <f t="shared" si="0"/>
        <v>33.333333333333336</v>
      </c>
      <c r="T18" s="10">
        <f t="shared" si="0"/>
        <v>66.666666666666671</v>
      </c>
      <c r="U18" s="10">
        <f t="shared" si="0"/>
        <v>0</v>
      </c>
      <c r="V18" s="10">
        <f t="shared" si="0"/>
        <v>66.666666666666671</v>
      </c>
      <c r="W18" s="10">
        <f t="shared" si="0"/>
        <v>33.333333333333336</v>
      </c>
      <c r="X18" s="10">
        <f t="shared" si="0"/>
        <v>0</v>
      </c>
      <c r="Y18" s="10">
        <f t="shared" si="0"/>
        <v>33.333333333333336</v>
      </c>
      <c r="Z18" s="10">
        <f t="shared" si="0"/>
        <v>66.666666666666671</v>
      </c>
      <c r="AA18" s="10">
        <f t="shared" si="0"/>
        <v>0</v>
      </c>
      <c r="AB18" s="10">
        <f t="shared" si="0"/>
        <v>100</v>
      </c>
      <c r="AC18" s="10">
        <f t="shared" si="0"/>
        <v>0</v>
      </c>
      <c r="AD18" s="10">
        <f t="shared" si="0"/>
        <v>33.333333333333336</v>
      </c>
      <c r="AE18" s="10">
        <f t="shared" si="0"/>
        <v>66.666666666666671</v>
      </c>
      <c r="AF18" s="10">
        <f t="shared" si="0"/>
        <v>0</v>
      </c>
      <c r="AG18" s="10">
        <f t="shared" si="0"/>
        <v>0</v>
      </c>
      <c r="AH18" s="10">
        <f t="shared" si="0"/>
        <v>66.666666666666671</v>
      </c>
      <c r="AI18" s="10">
        <f t="shared" si="0"/>
        <v>33.333333333333336</v>
      </c>
      <c r="AJ18" s="10">
        <f t="shared" si="0"/>
        <v>0</v>
      </c>
      <c r="AK18" s="10">
        <f t="shared" si="0"/>
        <v>0</v>
      </c>
      <c r="AL18" s="10">
        <f t="shared" si="0"/>
        <v>100</v>
      </c>
      <c r="AM18" s="10">
        <f t="shared" si="0"/>
        <v>0</v>
      </c>
      <c r="AN18" s="10">
        <f t="shared" si="0"/>
        <v>100</v>
      </c>
      <c r="AO18" s="10">
        <f t="shared" si="0"/>
        <v>0</v>
      </c>
      <c r="AP18" s="10">
        <f t="shared" si="0"/>
        <v>0</v>
      </c>
      <c r="AQ18" s="10">
        <f t="shared" si="0"/>
        <v>33.333333333333336</v>
      </c>
      <c r="AR18" s="10">
        <f t="shared" si="0"/>
        <v>66.666666666666671</v>
      </c>
      <c r="AS18" s="10">
        <f t="shared" si="0"/>
        <v>0</v>
      </c>
      <c r="AT18" s="10">
        <f t="shared" si="0"/>
        <v>100</v>
      </c>
      <c r="AU18" s="10">
        <f t="shared" si="0"/>
        <v>0</v>
      </c>
      <c r="AV18" s="10">
        <f t="shared" si="0"/>
        <v>0</v>
      </c>
      <c r="AW18" s="10">
        <f t="shared" si="0"/>
        <v>0</v>
      </c>
      <c r="AX18" s="10">
        <f t="shared" si="0"/>
        <v>100</v>
      </c>
      <c r="AY18" s="10">
        <f t="shared" si="0"/>
        <v>0</v>
      </c>
      <c r="AZ18" s="10">
        <f t="shared" si="0"/>
        <v>100</v>
      </c>
      <c r="BA18" s="10">
        <f t="shared" si="0"/>
        <v>0</v>
      </c>
      <c r="BB18" s="10">
        <f t="shared" si="0"/>
        <v>0</v>
      </c>
      <c r="BC18" s="10">
        <f t="shared" si="0"/>
        <v>100</v>
      </c>
      <c r="BD18" s="10">
        <f t="shared" si="0"/>
        <v>0</v>
      </c>
      <c r="BE18" s="10">
        <f t="shared" si="0"/>
        <v>0</v>
      </c>
      <c r="BF18" s="10">
        <f t="shared" si="0"/>
        <v>0</v>
      </c>
      <c r="BG18" s="10">
        <f t="shared" si="0"/>
        <v>100</v>
      </c>
      <c r="BH18" s="10">
        <f t="shared" si="0"/>
        <v>0</v>
      </c>
      <c r="BI18" s="10">
        <f t="shared" si="0"/>
        <v>100</v>
      </c>
      <c r="BJ18" s="10">
        <f t="shared" si="0"/>
        <v>0</v>
      </c>
      <c r="BK18" s="10">
        <f t="shared" si="0"/>
        <v>0</v>
      </c>
      <c r="BL18" s="10">
        <f t="shared" si="0"/>
        <v>100</v>
      </c>
      <c r="BM18" s="10">
        <f t="shared" si="0"/>
        <v>0</v>
      </c>
      <c r="BN18" s="10">
        <f t="shared" si="0"/>
        <v>0</v>
      </c>
      <c r="BO18" s="10">
        <f t="shared" si="0"/>
        <v>33.333333333333336</v>
      </c>
      <c r="BP18" s="10">
        <f t="shared" ref="BP18:EA18" si="1">BP17/3%</f>
        <v>66.666666666666671</v>
      </c>
      <c r="BQ18" s="10">
        <f t="shared" si="1"/>
        <v>0</v>
      </c>
      <c r="BR18" s="10">
        <f t="shared" si="1"/>
        <v>66.666666666666671</v>
      </c>
      <c r="BS18" s="10">
        <f t="shared" si="1"/>
        <v>33.333333333333336</v>
      </c>
      <c r="BT18" s="10">
        <f t="shared" si="1"/>
        <v>0</v>
      </c>
      <c r="BU18" s="10">
        <f t="shared" si="1"/>
        <v>33.333333333333336</v>
      </c>
      <c r="BV18" s="10">
        <f t="shared" si="1"/>
        <v>66.666666666666671</v>
      </c>
      <c r="BW18" s="10">
        <f t="shared" si="1"/>
        <v>0</v>
      </c>
      <c r="BX18" s="10">
        <f t="shared" si="1"/>
        <v>33.333333333333336</v>
      </c>
      <c r="BY18" s="10">
        <f t="shared" si="1"/>
        <v>66.666666666666671</v>
      </c>
      <c r="BZ18" s="10">
        <f t="shared" si="1"/>
        <v>0</v>
      </c>
      <c r="CA18" s="10">
        <f t="shared" si="1"/>
        <v>100</v>
      </c>
      <c r="CB18" s="10">
        <f t="shared" si="1"/>
        <v>0</v>
      </c>
      <c r="CC18" s="10">
        <f t="shared" si="1"/>
        <v>0</v>
      </c>
      <c r="CD18" s="10">
        <f t="shared" si="1"/>
        <v>33.333333333333336</v>
      </c>
      <c r="CE18" s="10">
        <f t="shared" si="1"/>
        <v>66.666666666666671</v>
      </c>
      <c r="CF18" s="10">
        <f t="shared" si="1"/>
        <v>0</v>
      </c>
      <c r="CG18" s="10">
        <f t="shared" si="1"/>
        <v>100</v>
      </c>
      <c r="CH18" s="10">
        <f t="shared" si="1"/>
        <v>0</v>
      </c>
      <c r="CI18" s="10">
        <f t="shared" si="1"/>
        <v>0</v>
      </c>
      <c r="CJ18" s="10">
        <f t="shared" si="1"/>
        <v>0</v>
      </c>
      <c r="CK18" s="10">
        <f t="shared" si="1"/>
        <v>100</v>
      </c>
      <c r="CL18" s="10">
        <f t="shared" si="1"/>
        <v>0</v>
      </c>
      <c r="CM18" s="10">
        <f t="shared" si="1"/>
        <v>0</v>
      </c>
      <c r="CN18" s="10">
        <f t="shared" si="1"/>
        <v>100</v>
      </c>
      <c r="CO18" s="10">
        <f t="shared" si="1"/>
        <v>0</v>
      </c>
      <c r="CP18" s="10">
        <f t="shared" si="1"/>
        <v>100</v>
      </c>
      <c r="CQ18" s="10">
        <f t="shared" si="1"/>
        <v>0</v>
      </c>
      <c r="CR18" s="10">
        <f t="shared" si="1"/>
        <v>0</v>
      </c>
      <c r="CS18" s="10">
        <f t="shared" si="1"/>
        <v>100</v>
      </c>
      <c r="CT18" s="10">
        <f t="shared" si="1"/>
        <v>0</v>
      </c>
      <c r="CU18" s="10">
        <f t="shared" si="1"/>
        <v>0</v>
      </c>
      <c r="CV18" s="10">
        <f t="shared" si="1"/>
        <v>100</v>
      </c>
      <c r="CW18" s="10">
        <f t="shared" si="1"/>
        <v>0</v>
      </c>
      <c r="CX18" s="10">
        <f t="shared" si="1"/>
        <v>0</v>
      </c>
      <c r="CY18" s="10">
        <f t="shared" si="1"/>
        <v>0</v>
      </c>
      <c r="CZ18" s="10">
        <f t="shared" si="1"/>
        <v>100</v>
      </c>
      <c r="DA18" s="10">
        <f t="shared" si="1"/>
        <v>0</v>
      </c>
      <c r="DB18" s="10">
        <f t="shared" si="1"/>
        <v>0</v>
      </c>
      <c r="DC18" s="10">
        <f t="shared" si="1"/>
        <v>100</v>
      </c>
      <c r="DD18" s="10">
        <f t="shared" si="1"/>
        <v>0</v>
      </c>
      <c r="DE18" s="10">
        <f t="shared" si="1"/>
        <v>0</v>
      </c>
      <c r="DF18" s="10">
        <f t="shared" si="1"/>
        <v>100</v>
      </c>
      <c r="DG18" s="10">
        <f t="shared" si="1"/>
        <v>0</v>
      </c>
      <c r="DH18" s="10">
        <f t="shared" si="1"/>
        <v>0</v>
      </c>
      <c r="DI18" s="10">
        <f t="shared" si="1"/>
        <v>100</v>
      </c>
      <c r="DJ18" s="10">
        <f t="shared" si="1"/>
        <v>0</v>
      </c>
      <c r="DK18" s="10">
        <f t="shared" si="1"/>
        <v>0</v>
      </c>
      <c r="DL18" s="10">
        <f t="shared" si="1"/>
        <v>100</v>
      </c>
      <c r="DM18" s="10">
        <f t="shared" si="1"/>
        <v>0</v>
      </c>
      <c r="DN18" s="10">
        <f t="shared" si="1"/>
        <v>100</v>
      </c>
      <c r="DO18" s="10">
        <f t="shared" si="1"/>
        <v>0</v>
      </c>
      <c r="DP18" s="10">
        <f t="shared" si="1"/>
        <v>33.333333333333336</v>
      </c>
      <c r="DQ18" s="10">
        <f t="shared" si="1"/>
        <v>0</v>
      </c>
      <c r="DR18" s="10">
        <f t="shared" si="1"/>
        <v>66.666666666666671</v>
      </c>
      <c r="DS18" s="10">
        <f t="shared" si="1"/>
        <v>0</v>
      </c>
      <c r="DT18" s="10">
        <f t="shared" si="1"/>
        <v>100</v>
      </c>
      <c r="DU18" s="10">
        <f t="shared" si="1"/>
        <v>0</v>
      </c>
      <c r="DV18" s="10">
        <f t="shared" si="1"/>
        <v>100</v>
      </c>
      <c r="DW18" s="10">
        <f t="shared" si="1"/>
        <v>0</v>
      </c>
      <c r="DX18" s="10">
        <f t="shared" si="1"/>
        <v>0</v>
      </c>
      <c r="DY18" s="10">
        <f t="shared" si="1"/>
        <v>66.666666666666671</v>
      </c>
      <c r="DZ18" s="10">
        <f t="shared" si="1"/>
        <v>0</v>
      </c>
      <c r="EA18" s="10">
        <f t="shared" si="1"/>
        <v>33.333333333333336</v>
      </c>
      <c r="EB18" s="10">
        <f t="shared" ref="EB18:FK18" si="2">EB17/3%</f>
        <v>0</v>
      </c>
      <c r="EC18" s="10">
        <f t="shared" si="2"/>
        <v>100</v>
      </c>
      <c r="ED18" s="10">
        <f t="shared" si="2"/>
        <v>0</v>
      </c>
      <c r="EE18" s="10">
        <f t="shared" si="2"/>
        <v>0</v>
      </c>
      <c r="EF18" s="10">
        <f t="shared" si="2"/>
        <v>100</v>
      </c>
      <c r="EG18" s="10">
        <f t="shared" si="2"/>
        <v>0</v>
      </c>
      <c r="EH18" s="10">
        <f t="shared" si="2"/>
        <v>0</v>
      </c>
      <c r="EI18" s="10">
        <f t="shared" si="2"/>
        <v>100</v>
      </c>
      <c r="EJ18" s="10">
        <f t="shared" si="2"/>
        <v>0</v>
      </c>
      <c r="EK18" s="10">
        <f t="shared" si="2"/>
        <v>0</v>
      </c>
      <c r="EL18" s="10">
        <f t="shared" si="2"/>
        <v>0</v>
      </c>
      <c r="EM18" s="10">
        <f t="shared" si="2"/>
        <v>100</v>
      </c>
      <c r="EN18" s="10">
        <f t="shared" si="2"/>
        <v>0</v>
      </c>
      <c r="EO18" s="10">
        <f t="shared" si="2"/>
        <v>100</v>
      </c>
      <c r="EP18" s="10">
        <f t="shared" si="2"/>
        <v>0</v>
      </c>
      <c r="EQ18" s="10">
        <f t="shared" si="2"/>
        <v>0</v>
      </c>
      <c r="ER18" s="10">
        <f t="shared" si="2"/>
        <v>33.333333333333336</v>
      </c>
      <c r="ES18" s="10">
        <f t="shared" si="2"/>
        <v>66.666666666666671</v>
      </c>
      <c r="ET18" s="10">
        <f t="shared" si="2"/>
        <v>0</v>
      </c>
      <c r="EU18" s="10">
        <f t="shared" si="2"/>
        <v>33.333333333333336</v>
      </c>
      <c r="EV18" s="10">
        <f t="shared" si="2"/>
        <v>66.666666666666671</v>
      </c>
      <c r="EW18" s="10">
        <f t="shared" si="2"/>
        <v>66.666666666666671</v>
      </c>
      <c r="EX18" s="10">
        <f t="shared" si="2"/>
        <v>0</v>
      </c>
      <c r="EY18" s="10">
        <f t="shared" si="2"/>
        <v>33.333333333333336</v>
      </c>
      <c r="EZ18" s="10">
        <f t="shared" si="2"/>
        <v>0</v>
      </c>
      <c r="FA18" s="10">
        <f t="shared" si="2"/>
        <v>100</v>
      </c>
      <c r="FB18" s="10">
        <f t="shared" si="2"/>
        <v>0</v>
      </c>
      <c r="FC18" s="10">
        <f t="shared" si="2"/>
        <v>0</v>
      </c>
      <c r="FD18" s="10">
        <f t="shared" si="2"/>
        <v>0</v>
      </c>
      <c r="FE18" s="10">
        <f t="shared" si="2"/>
        <v>100</v>
      </c>
      <c r="FF18" s="10">
        <f t="shared" si="2"/>
        <v>0</v>
      </c>
      <c r="FG18" s="10">
        <f t="shared" si="2"/>
        <v>100</v>
      </c>
      <c r="FH18" s="10">
        <f t="shared" si="2"/>
        <v>0</v>
      </c>
      <c r="FI18" s="10">
        <f t="shared" si="2"/>
        <v>100</v>
      </c>
      <c r="FJ18" s="10">
        <f t="shared" si="2"/>
        <v>0</v>
      </c>
      <c r="FK18" s="10">
        <f t="shared" si="2"/>
        <v>0</v>
      </c>
    </row>
    <row r="20" spans="1:167" x14ac:dyDescent="0.3">
      <c r="B20" s="105" t="s">
        <v>1392</v>
      </c>
      <c r="C20" s="106"/>
      <c r="D20" s="106"/>
      <c r="E20" s="107"/>
      <c r="F20" s="46"/>
      <c r="G20" s="46"/>
      <c r="H20" s="46"/>
      <c r="I20" s="46"/>
    </row>
    <row r="21" spans="1:167" x14ac:dyDescent="0.3">
      <c r="B21" s="17" t="s">
        <v>754</v>
      </c>
      <c r="C21" s="17" t="s">
        <v>772</v>
      </c>
      <c r="D21" s="44">
        <f>E21/100*3</f>
        <v>0.4</v>
      </c>
      <c r="E21" s="38">
        <f>(C18+F18+I18+L18+O18)/5</f>
        <v>13.333333333333334</v>
      </c>
    </row>
    <row r="22" spans="1:167" x14ac:dyDescent="0.3">
      <c r="B22" s="4" t="s">
        <v>756</v>
      </c>
      <c r="C22" s="4" t="s">
        <v>772</v>
      </c>
      <c r="D22" s="35">
        <f>E22/100*3</f>
        <v>1.4000000000000001</v>
      </c>
      <c r="E22" s="32">
        <f>(D18+G18+J18+M18+P18)/5</f>
        <v>46.666666666666671</v>
      </c>
    </row>
    <row r="23" spans="1:167" x14ac:dyDescent="0.3">
      <c r="B23" s="4" t="s">
        <v>757</v>
      </c>
      <c r="C23" s="4" t="s">
        <v>772</v>
      </c>
      <c r="D23" s="35">
        <f>E23/100*3</f>
        <v>1.2000000000000002</v>
      </c>
      <c r="E23" s="32">
        <f>(E18+H18+K18+N18+Q18)/5</f>
        <v>40</v>
      </c>
    </row>
    <row r="24" spans="1:167" x14ac:dyDescent="0.3">
      <c r="B24" s="36"/>
      <c r="C24" s="36"/>
      <c r="D24" s="40">
        <f>SUM(D21:D23)</f>
        <v>3.0000000000000004</v>
      </c>
      <c r="E24" s="40">
        <f>SUM(E21:E23)</f>
        <v>100</v>
      </c>
    </row>
    <row r="25" spans="1:167" x14ac:dyDescent="0.3">
      <c r="B25" s="4"/>
      <c r="C25" s="4"/>
      <c r="D25" s="162" t="s">
        <v>322</v>
      </c>
      <c r="E25" s="162"/>
      <c r="F25" s="109" t="s">
        <v>323</v>
      </c>
      <c r="G25" s="109"/>
      <c r="H25" s="144" t="s">
        <v>378</v>
      </c>
      <c r="I25" s="144"/>
    </row>
    <row r="26" spans="1:167" x14ac:dyDescent="0.3">
      <c r="B26" s="4" t="s">
        <v>754</v>
      </c>
      <c r="C26" s="4" t="s">
        <v>773</v>
      </c>
      <c r="D26" s="3">
        <f>E26/100*3</f>
        <v>0.2</v>
      </c>
      <c r="E26" s="32">
        <f>(R18+U18+X18+AA18+AD18)/5</f>
        <v>6.666666666666667</v>
      </c>
      <c r="F26" s="3">
        <f>G26/100*3</f>
        <v>0</v>
      </c>
      <c r="G26" s="32">
        <f>(AG18+AJ18+AM18+AP18+AS18)/5</f>
        <v>0</v>
      </c>
      <c r="H26" s="3">
        <f>I26/100*3</f>
        <v>0</v>
      </c>
      <c r="I26" s="32">
        <f>(AV18+AY18+BB18+BE18+BH18)/5</f>
        <v>0</v>
      </c>
    </row>
    <row r="27" spans="1:167" x14ac:dyDescent="0.3">
      <c r="B27" s="4" t="s">
        <v>756</v>
      </c>
      <c r="C27" s="4" t="s">
        <v>773</v>
      </c>
      <c r="D27" s="35">
        <f>E27/100*3</f>
        <v>1.7999999999999998</v>
      </c>
      <c r="E27" s="32">
        <f>(S18+V18+Y18+AB18+AE18)/5</f>
        <v>60</v>
      </c>
      <c r="F27" s="3">
        <f>G27/100*3</f>
        <v>1.7999999999999998</v>
      </c>
      <c r="G27" s="32">
        <f>(AH18+AK18+AN18+AQ18+AT18)/5</f>
        <v>60</v>
      </c>
      <c r="H27" s="3">
        <f>I27/100*3</f>
        <v>1.7999999999999998</v>
      </c>
      <c r="I27" s="32">
        <f>(AW18+AZ18+BC18+BF18+BI18)/5</f>
        <v>60</v>
      </c>
    </row>
    <row r="28" spans="1:167" x14ac:dyDescent="0.3">
      <c r="B28" s="4" t="s">
        <v>757</v>
      </c>
      <c r="C28" s="4" t="s">
        <v>773</v>
      </c>
      <c r="D28" s="35">
        <f>E28/100*3</f>
        <v>1</v>
      </c>
      <c r="E28" s="32">
        <f>(T18+W18+Z18+AC18+AF18)/5</f>
        <v>33.333333333333336</v>
      </c>
      <c r="F28" s="3">
        <f>G28/100*3</f>
        <v>1.2000000000000002</v>
      </c>
      <c r="G28" s="32">
        <f>(AI18+AL18+AO18+AR18+AU18)/5</f>
        <v>40</v>
      </c>
      <c r="H28" s="3">
        <f>I28/100*3</f>
        <v>1.2000000000000002</v>
      </c>
      <c r="I28" s="32">
        <f>(AX18+BA18+BD18+BG18+BJ18)/5</f>
        <v>40</v>
      </c>
    </row>
    <row r="29" spans="1:167" x14ac:dyDescent="0.3">
      <c r="B29" s="4"/>
      <c r="C29" s="4"/>
      <c r="D29" s="34">
        <f t="shared" ref="D29:I29" si="3">SUM(D26:D28)</f>
        <v>3</v>
      </c>
      <c r="E29" s="34">
        <f t="shared" si="3"/>
        <v>100</v>
      </c>
      <c r="F29" s="33">
        <f t="shared" si="3"/>
        <v>3</v>
      </c>
      <c r="G29" s="34">
        <f t="shared" si="3"/>
        <v>100</v>
      </c>
      <c r="H29" s="33">
        <f t="shared" si="3"/>
        <v>3</v>
      </c>
      <c r="I29" s="34">
        <f t="shared" si="3"/>
        <v>100</v>
      </c>
    </row>
    <row r="30" spans="1:167" x14ac:dyDescent="0.3">
      <c r="B30" s="4" t="s">
        <v>754</v>
      </c>
      <c r="C30" s="4" t="s">
        <v>774</v>
      </c>
      <c r="D30" s="3">
        <f>E30/100*3</f>
        <v>0</v>
      </c>
      <c r="E30" s="32">
        <f>(BK18+BN18+BQ18+BT18+BW18)/5</f>
        <v>0</v>
      </c>
      <c r="I30" s="45"/>
    </row>
    <row r="31" spans="1:167" x14ac:dyDescent="0.3">
      <c r="B31" s="4" t="s">
        <v>756</v>
      </c>
      <c r="C31" s="4" t="s">
        <v>774</v>
      </c>
      <c r="D31" s="3">
        <f>E31/100*3</f>
        <v>1.6</v>
      </c>
      <c r="E31" s="32">
        <f>(BL18+BO18+BR18+BU18+BX18)/5</f>
        <v>53.333333333333336</v>
      </c>
    </row>
    <row r="32" spans="1:167" x14ac:dyDescent="0.3">
      <c r="B32" s="4" t="s">
        <v>757</v>
      </c>
      <c r="C32" s="4" t="s">
        <v>774</v>
      </c>
      <c r="D32" s="3">
        <f>E32/100*3</f>
        <v>1.4000000000000001</v>
      </c>
      <c r="E32" s="32">
        <f>(BM18+BP18+BS18+BV18+BY18)/5</f>
        <v>46.666666666666671</v>
      </c>
    </row>
    <row r="33" spans="2:13" x14ac:dyDescent="0.3">
      <c r="B33" s="36"/>
      <c r="C33" s="36"/>
      <c r="D33" s="39">
        <f>SUM(D30:D32)</f>
        <v>3</v>
      </c>
      <c r="E33" s="39">
        <f>SUM(E30:E32)</f>
        <v>100</v>
      </c>
      <c r="F33" s="41"/>
    </row>
    <row r="34" spans="2:13" x14ac:dyDescent="0.3">
      <c r="B34" s="4"/>
      <c r="C34" s="4"/>
      <c r="D34" s="108" t="s">
        <v>330</v>
      </c>
      <c r="E34" s="108"/>
      <c r="F34" s="144" t="s">
        <v>325</v>
      </c>
      <c r="G34" s="144"/>
      <c r="H34" s="144" t="s">
        <v>331</v>
      </c>
      <c r="I34" s="144"/>
      <c r="J34" s="144" t="s">
        <v>332</v>
      </c>
      <c r="K34" s="144"/>
      <c r="L34" s="144" t="s">
        <v>43</v>
      </c>
      <c r="M34" s="144"/>
    </row>
    <row r="35" spans="2:13" x14ac:dyDescent="0.3">
      <c r="B35" s="4" t="s">
        <v>754</v>
      </c>
      <c r="C35" s="4" t="s">
        <v>775</v>
      </c>
      <c r="D35" s="3">
        <f>E35/100*3</f>
        <v>0</v>
      </c>
      <c r="E35" s="32">
        <f>(BZ18+CC18+CF18+CI18+CL18)/5</f>
        <v>0</v>
      </c>
      <c r="F35" s="3">
        <f>G35/100*3</f>
        <v>0</v>
      </c>
      <c r="G35" s="32">
        <f>(CO18+CR18+CU18+CX18+DA18)/5</f>
        <v>0</v>
      </c>
      <c r="H35" s="3">
        <f>I35/100*3</f>
        <v>0.2</v>
      </c>
      <c r="I35" s="32">
        <f>(DD18+DG18+DJ18+DM18+DP18)/5</f>
        <v>6.666666666666667</v>
      </c>
      <c r="J35" s="3">
        <f>K35/100*3</f>
        <v>1</v>
      </c>
      <c r="K35" s="32">
        <f>(DS18+DV18+DY18+EB18+EE18)/5</f>
        <v>33.333333333333336</v>
      </c>
      <c r="L35" s="3">
        <f>M35/100*3</f>
        <v>0</v>
      </c>
      <c r="M35" s="32">
        <f>(EH18+EK18+EN18+EQ18+ET18)/5</f>
        <v>0</v>
      </c>
    </row>
    <row r="36" spans="2:13" x14ac:dyDescent="0.3">
      <c r="B36" s="4" t="s">
        <v>756</v>
      </c>
      <c r="C36" s="4" t="s">
        <v>775</v>
      </c>
      <c r="D36" s="3">
        <f>E36/100*3</f>
        <v>1.4000000000000001</v>
      </c>
      <c r="E36" s="32">
        <f>(CA18+CD18+CG18+CJ18+CM18)/5</f>
        <v>46.666666666666671</v>
      </c>
      <c r="F36" s="3">
        <f>G36/100*3</f>
        <v>1.7999999999999998</v>
      </c>
      <c r="G36" s="32">
        <f>(CP18+CS18+CV18+CY18+DB18)/5</f>
        <v>60</v>
      </c>
      <c r="H36" s="3">
        <f>I36/100*3</f>
        <v>0.60000000000000009</v>
      </c>
      <c r="I36" s="32">
        <f>(DE18+DH18+DK18+DN18+DQ18)/5</f>
        <v>20</v>
      </c>
      <c r="J36" s="3">
        <f>K36/100*3</f>
        <v>1.7999999999999998</v>
      </c>
      <c r="K36" s="32">
        <f>(DT18+DW18+DZ18+EC18+EF18)/5</f>
        <v>60</v>
      </c>
      <c r="L36" s="3">
        <f>M36/100*3</f>
        <v>1.6</v>
      </c>
      <c r="M36" s="32">
        <f>(EI18+EL18+EO18+ER18+EU18)/5</f>
        <v>53.333333333333336</v>
      </c>
    </row>
    <row r="37" spans="2:13" x14ac:dyDescent="0.3">
      <c r="B37" s="4" t="s">
        <v>757</v>
      </c>
      <c r="C37" s="4" t="s">
        <v>775</v>
      </c>
      <c r="D37" s="3">
        <f>E37/100*3</f>
        <v>1.6</v>
      </c>
      <c r="E37" s="32">
        <f>(CB18+CE18+CH18+CK18+CN18)/5</f>
        <v>53.333333333333336</v>
      </c>
      <c r="F37" s="3">
        <f>G37/100*3</f>
        <v>1.2000000000000002</v>
      </c>
      <c r="G37" s="32">
        <f>(CQ18+CT18+CW18+CZ18+DC18)/5</f>
        <v>40</v>
      </c>
      <c r="H37" s="3">
        <f>I37/100*3</f>
        <v>2.2000000000000002</v>
      </c>
      <c r="I37" s="32">
        <f>(DF18+DI18+DL18+DO18+DR18)/5</f>
        <v>73.333333333333343</v>
      </c>
      <c r="J37" s="3">
        <f>K37/100*3</f>
        <v>0.2</v>
      </c>
      <c r="K37" s="32">
        <f>(DU18+DX18+EA18+ED18+EG18)/5</f>
        <v>6.666666666666667</v>
      </c>
      <c r="L37" s="3">
        <f>M37/100*3</f>
        <v>1.4000000000000001</v>
      </c>
      <c r="M37" s="32">
        <f>(EJ18+EM18+EP18+ES18+EV18)/5</f>
        <v>46.666666666666671</v>
      </c>
    </row>
    <row r="38" spans="2:13" x14ac:dyDescent="0.3">
      <c r="B38" s="4"/>
      <c r="C38" s="4"/>
      <c r="D38" s="33">
        <f t="shared" ref="D38:M38" si="4">SUM(D35:D37)</f>
        <v>3</v>
      </c>
      <c r="E38" s="33">
        <f t="shared" si="4"/>
        <v>100</v>
      </c>
      <c r="F38" s="33">
        <f t="shared" si="4"/>
        <v>3</v>
      </c>
      <c r="G38" s="34">
        <f t="shared" si="4"/>
        <v>100</v>
      </c>
      <c r="H38" s="33">
        <f t="shared" si="4"/>
        <v>3</v>
      </c>
      <c r="I38" s="34">
        <f t="shared" si="4"/>
        <v>100.00000000000001</v>
      </c>
      <c r="J38" s="33">
        <f t="shared" si="4"/>
        <v>3</v>
      </c>
      <c r="K38" s="34">
        <f t="shared" si="4"/>
        <v>100.00000000000001</v>
      </c>
      <c r="L38" s="33">
        <f t="shared" si="4"/>
        <v>3</v>
      </c>
      <c r="M38" s="34">
        <f t="shared" si="4"/>
        <v>100</v>
      </c>
    </row>
    <row r="39" spans="2:13" x14ac:dyDescent="0.3">
      <c r="B39" s="4" t="s">
        <v>754</v>
      </c>
      <c r="C39" s="4" t="s">
        <v>776</v>
      </c>
      <c r="D39" s="3">
        <f>E39/100*3</f>
        <v>1</v>
      </c>
      <c r="E39" s="32">
        <f>(EW18+EZ18+FC18+FF18+FI18)/5</f>
        <v>33.333333333333336</v>
      </c>
    </row>
    <row r="40" spans="2:13" ht="39" customHeight="1" x14ac:dyDescent="0.3">
      <c r="B40" s="4" t="s">
        <v>756</v>
      </c>
      <c r="C40" s="4" t="s">
        <v>776</v>
      </c>
      <c r="D40" s="3">
        <f>E40/100*3</f>
        <v>1.2000000000000002</v>
      </c>
      <c r="E40" s="32">
        <f>(EX18+FA18+FD18+FG18+FJ18)/5</f>
        <v>40</v>
      </c>
    </row>
    <row r="41" spans="2:13" x14ac:dyDescent="0.3">
      <c r="B41" s="4" t="s">
        <v>757</v>
      </c>
      <c r="C41" s="4" t="s">
        <v>776</v>
      </c>
      <c r="D41" s="3">
        <f>E41/100*3</f>
        <v>0.8</v>
      </c>
      <c r="E41" s="32">
        <f>(EY18+FB18+FE18+FH18+FK18)/5</f>
        <v>26.666666666666668</v>
      </c>
    </row>
    <row r="42" spans="2:13" x14ac:dyDescent="0.3">
      <c r="B42" s="4"/>
      <c r="C42" s="4"/>
      <c r="D42" s="33">
        <f>SUM(D39:D41)</f>
        <v>3</v>
      </c>
      <c r="E42" s="33">
        <f>SUM(E39:E41)</f>
        <v>100.00000000000001</v>
      </c>
    </row>
    <row r="47" spans="2:13" ht="30" customHeight="1" x14ac:dyDescent="0.3"/>
  </sheetData>
  <mergeCells count="140">
    <mergeCell ref="D34:E34"/>
    <mergeCell ref="F34:G34"/>
    <mergeCell ref="H34:I34"/>
    <mergeCell ref="J34:K34"/>
    <mergeCell ref="L34:M34"/>
    <mergeCell ref="B20:E20"/>
    <mergeCell ref="BE12:BG12"/>
    <mergeCell ref="BH12:BJ12"/>
    <mergeCell ref="D25:E25"/>
    <mergeCell ref="F25:G25"/>
    <mergeCell ref="H25:I25"/>
    <mergeCell ref="A17:B17"/>
    <mergeCell ref="AV12:AX12"/>
    <mergeCell ref="AY12:BA12"/>
    <mergeCell ref="BB12:BD12"/>
    <mergeCell ref="A18:B18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7"/>
  <sheetViews>
    <sheetView tabSelected="1" workbookViewId="0">
      <selection activeCell="I40" sqref="I40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789</v>
      </c>
      <c r="B2" s="7" t="s">
        <v>1432</v>
      </c>
      <c r="C2" s="7"/>
      <c r="D2" s="7"/>
      <c r="E2" s="7"/>
      <c r="F2" s="7"/>
      <c r="G2" s="15" t="s">
        <v>1433</v>
      </c>
      <c r="H2" s="15"/>
      <c r="I2" s="16"/>
      <c r="J2" s="7"/>
      <c r="K2" s="15" t="s">
        <v>1426</v>
      </c>
      <c r="L2" s="7"/>
      <c r="M2" s="7"/>
      <c r="N2" s="7"/>
      <c r="O2" s="15" t="s">
        <v>1427</v>
      </c>
      <c r="P2" s="7"/>
      <c r="Q2" s="7"/>
      <c r="R2" s="7"/>
      <c r="S2" s="7"/>
      <c r="T2" s="7"/>
      <c r="U2" s="7"/>
      <c r="V2" s="7"/>
      <c r="W2" s="7"/>
      <c r="GP2" s="129" t="s">
        <v>1402</v>
      </c>
      <c r="GQ2" s="129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870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1085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1109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3">
      <c r="A12" s="89"/>
      <c r="B12" s="89"/>
      <c r="C12" s="86" t="s">
        <v>1059</v>
      </c>
      <c r="D12" s="86"/>
      <c r="E12" s="86"/>
      <c r="F12" s="86" t="s">
        <v>1061</v>
      </c>
      <c r="G12" s="86"/>
      <c r="H12" s="86"/>
      <c r="I12" s="86" t="s">
        <v>1064</v>
      </c>
      <c r="J12" s="86"/>
      <c r="K12" s="86"/>
      <c r="L12" s="86" t="s">
        <v>1068</v>
      </c>
      <c r="M12" s="86"/>
      <c r="N12" s="86"/>
      <c r="O12" s="86" t="s">
        <v>1072</v>
      </c>
      <c r="P12" s="86"/>
      <c r="Q12" s="86"/>
      <c r="R12" s="86" t="s">
        <v>1076</v>
      </c>
      <c r="S12" s="86"/>
      <c r="T12" s="86"/>
      <c r="U12" s="86" t="s">
        <v>1080</v>
      </c>
      <c r="V12" s="86"/>
      <c r="W12" s="86"/>
      <c r="X12" s="86" t="s">
        <v>1084</v>
      </c>
      <c r="Y12" s="86"/>
      <c r="Z12" s="86"/>
      <c r="AA12" s="86" t="s">
        <v>1086</v>
      </c>
      <c r="AB12" s="86"/>
      <c r="AC12" s="86"/>
      <c r="AD12" s="86" t="s">
        <v>534</v>
      </c>
      <c r="AE12" s="86"/>
      <c r="AF12" s="86"/>
      <c r="AG12" s="86" t="s">
        <v>1091</v>
      </c>
      <c r="AH12" s="86"/>
      <c r="AI12" s="86"/>
      <c r="AJ12" s="86" t="s">
        <v>1092</v>
      </c>
      <c r="AK12" s="86"/>
      <c r="AL12" s="86"/>
      <c r="AM12" s="88" t="s">
        <v>1093</v>
      </c>
      <c r="AN12" s="88"/>
      <c r="AO12" s="88"/>
      <c r="AP12" s="88" t="s">
        <v>1094</v>
      </c>
      <c r="AQ12" s="88"/>
      <c r="AR12" s="88"/>
      <c r="AS12" s="88" t="s">
        <v>1095</v>
      </c>
      <c r="AT12" s="88"/>
      <c r="AU12" s="88"/>
      <c r="AV12" s="88" t="s">
        <v>1099</v>
      </c>
      <c r="AW12" s="88"/>
      <c r="AX12" s="88"/>
      <c r="AY12" s="88" t="s">
        <v>1103</v>
      </c>
      <c r="AZ12" s="88"/>
      <c r="BA12" s="88"/>
      <c r="BB12" s="88" t="s">
        <v>1106</v>
      </c>
      <c r="BC12" s="88"/>
      <c r="BD12" s="88"/>
      <c r="BE12" s="88" t="s">
        <v>1107</v>
      </c>
      <c r="BF12" s="88"/>
      <c r="BG12" s="88"/>
      <c r="BH12" s="88" t="s">
        <v>1110</v>
      </c>
      <c r="BI12" s="88"/>
      <c r="BJ12" s="88"/>
      <c r="BK12" s="88" t="s">
        <v>1111</v>
      </c>
      <c r="BL12" s="88"/>
      <c r="BM12" s="88"/>
      <c r="BN12" s="88" t="s">
        <v>1112</v>
      </c>
      <c r="BO12" s="88"/>
      <c r="BP12" s="88"/>
      <c r="BQ12" s="88" t="s">
        <v>555</v>
      </c>
      <c r="BR12" s="88"/>
      <c r="BS12" s="88"/>
      <c r="BT12" s="88" t="s">
        <v>558</v>
      </c>
      <c r="BU12" s="88"/>
      <c r="BV12" s="88"/>
      <c r="BW12" s="86" t="s">
        <v>1113</v>
      </c>
      <c r="BX12" s="86"/>
      <c r="BY12" s="86"/>
      <c r="BZ12" s="86" t="s">
        <v>1114</v>
      </c>
      <c r="CA12" s="86"/>
      <c r="CB12" s="86"/>
      <c r="CC12" s="86" t="s">
        <v>1115</v>
      </c>
      <c r="CD12" s="86"/>
      <c r="CE12" s="86"/>
      <c r="CF12" s="86" t="s">
        <v>1119</v>
      </c>
      <c r="CG12" s="86"/>
      <c r="CH12" s="86"/>
      <c r="CI12" s="86" t="s">
        <v>1123</v>
      </c>
      <c r="CJ12" s="86"/>
      <c r="CK12" s="86"/>
      <c r="CL12" s="86" t="s">
        <v>569</v>
      </c>
      <c r="CM12" s="86"/>
      <c r="CN12" s="86"/>
      <c r="CO12" s="88" t="s">
        <v>1125</v>
      </c>
      <c r="CP12" s="88"/>
      <c r="CQ12" s="88"/>
      <c r="CR12" s="88" t="s">
        <v>1129</v>
      </c>
      <c r="CS12" s="88"/>
      <c r="CT12" s="88"/>
      <c r="CU12" s="88" t="s">
        <v>1132</v>
      </c>
      <c r="CV12" s="88"/>
      <c r="CW12" s="88"/>
      <c r="CX12" s="88" t="s">
        <v>1136</v>
      </c>
      <c r="CY12" s="88"/>
      <c r="CZ12" s="88"/>
      <c r="DA12" s="88" t="s">
        <v>577</v>
      </c>
      <c r="DB12" s="88"/>
      <c r="DC12" s="88"/>
      <c r="DD12" s="86" t="s">
        <v>1137</v>
      </c>
      <c r="DE12" s="86"/>
      <c r="DF12" s="86"/>
      <c r="DG12" s="86" t="s">
        <v>1141</v>
      </c>
      <c r="DH12" s="86"/>
      <c r="DI12" s="86"/>
      <c r="DJ12" s="86" t="s">
        <v>1145</v>
      </c>
      <c r="DK12" s="86"/>
      <c r="DL12" s="86"/>
      <c r="DM12" s="88" t="s">
        <v>1147</v>
      </c>
      <c r="DN12" s="88"/>
      <c r="DO12" s="88"/>
      <c r="DP12" s="86" t="s">
        <v>1148</v>
      </c>
      <c r="DQ12" s="86"/>
      <c r="DR12" s="86"/>
      <c r="DS12" s="86" t="s">
        <v>585</v>
      </c>
      <c r="DT12" s="86"/>
      <c r="DU12" s="86"/>
      <c r="DV12" s="86" t="s">
        <v>587</v>
      </c>
      <c r="DW12" s="86"/>
      <c r="DX12" s="86"/>
      <c r="DY12" s="88" t="s">
        <v>1153</v>
      </c>
      <c r="DZ12" s="88"/>
      <c r="EA12" s="88"/>
      <c r="EB12" s="88" t="s">
        <v>1156</v>
      </c>
      <c r="EC12" s="88"/>
      <c r="ED12" s="88"/>
      <c r="EE12" s="88" t="s">
        <v>1157</v>
      </c>
      <c r="EF12" s="88"/>
      <c r="EG12" s="88"/>
      <c r="EH12" s="88" t="s">
        <v>1161</v>
      </c>
      <c r="EI12" s="88"/>
      <c r="EJ12" s="88"/>
      <c r="EK12" s="88" t="s">
        <v>1165</v>
      </c>
      <c r="EL12" s="88"/>
      <c r="EM12" s="88"/>
      <c r="EN12" s="88" t="s">
        <v>593</v>
      </c>
      <c r="EO12" s="88"/>
      <c r="EP12" s="88"/>
      <c r="EQ12" s="86" t="s">
        <v>1167</v>
      </c>
      <c r="ER12" s="86"/>
      <c r="ES12" s="86"/>
      <c r="ET12" s="86" t="s">
        <v>600</v>
      </c>
      <c r="EU12" s="86"/>
      <c r="EV12" s="86"/>
      <c r="EW12" s="86" t="s">
        <v>1174</v>
      </c>
      <c r="EX12" s="86"/>
      <c r="EY12" s="86"/>
      <c r="EZ12" s="86" t="s">
        <v>596</v>
      </c>
      <c r="FA12" s="86"/>
      <c r="FB12" s="86"/>
      <c r="FC12" s="86" t="s">
        <v>597</v>
      </c>
      <c r="FD12" s="86"/>
      <c r="FE12" s="86"/>
      <c r="FF12" s="86" t="s">
        <v>1181</v>
      </c>
      <c r="FG12" s="86"/>
      <c r="FH12" s="86"/>
      <c r="FI12" s="88" t="s">
        <v>1185</v>
      </c>
      <c r="FJ12" s="88"/>
      <c r="FK12" s="88"/>
      <c r="FL12" s="88" t="s">
        <v>1189</v>
      </c>
      <c r="FM12" s="88"/>
      <c r="FN12" s="88"/>
      <c r="FO12" s="88" t="s">
        <v>1193</v>
      </c>
      <c r="FP12" s="88"/>
      <c r="FQ12" s="88"/>
      <c r="FR12" s="88" t="s">
        <v>602</v>
      </c>
      <c r="FS12" s="88"/>
      <c r="FT12" s="88"/>
      <c r="FU12" s="88" t="s">
        <v>1200</v>
      </c>
      <c r="FV12" s="88"/>
      <c r="FW12" s="88"/>
      <c r="FX12" s="88" t="s">
        <v>1203</v>
      </c>
      <c r="FY12" s="88"/>
      <c r="FZ12" s="88"/>
      <c r="GA12" s="86" t="s">
        <v>1207</v>
      </c>
      <c r="GB12" s="86"/>
      <c r="GC12" s="86"/>
      <c r="GD12" s="86" t="s">
        <v>1208</v>
      </c>
      <c r="GE12" s="86"/>
      <c r="GF12" s="86"/>
      <c r="GG12" s="86" t="s">
        <v>1212</v>
      </c>
      <c r="GH12" s="86"/>
      <c r="GI12" s="86"/>
      <c r="GJ12" s="86" t="s">
        <v>1216</v>
      </c>
      <c r="GK12" s="86"/>
      <c r="GL12" s="86"/>
      <c r="GM12" s="86" t="s">
        <v>1220</v>
      </c>
      <c r="GN12" s="86"/>
      <c r="GO12" s="86"/>
      <c r="GP12" s="86" t="s">
        <v>1224</v>
      </c>
      <c r="GQ12" s="86"/>
      <c r="GR12" s="86"/>
    </row>
    <row r="13" spans="1:200" ht="144" x14ac:dyDescent="0.3">
      <c r="A13" s="89"/>
      <c r="B13" s="89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1434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555</v>
      </c>
      <c r="BR13" s="30" t="s">
        <v>556</v>
      </c>
      <c r="BS13" s="30" t="s">
        <v>557</v>
      </c>
      <c r="BT13" s="30" t="s">
        <v>558</v>
      </c>
      <c r="BU13" s="30" t="s">
        <v>559</v>
      </c>
      <c r="BV13" s="30" t="s">
        <v>560</v>
      </c>
      <c r="BW13" s="61" t="s">
        <v>561</v>
      </c>
      <c r="BX13" s="61" t="s">
        <v>562</v>
      </c>
      <c r="BY13" s="61" t="s">
        <v>563</v>
      </c>
      <c r="BZ13" s="61" t="s">
        <v>451</v>
      </c>
      <c r="CA13" s="61" t="s">
        <v>483</v>
      </c>
      <c r="CB13" s="61" t="s">
        <v>565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566</v>
      </c>
      <c r="CJ13" s="61" t="s">
        <v>567</v>
      </c>
      <c r="CK13" s="61" t="s">
        <v>568</v>
      </c>
      <c r="CL13" s="61" t="s">
        <v>569</v>
      </c>
      <c r="CM13" s="61" t="s">
        <v>570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574</v>
      </c>
      <c r="CY13" s="30" t="s">
        <v>575</v>
      </c>
      <c r="CZ13" s="30" t="s">
        <v>576</v>
      </c>
      <c r="DA13" s="30" t="s">
        <v>577</v>
      </c>
      <c r="DB13" s="30" t="s">
        <v>578</v>
      </c>
      <c r="DC13" s="30" t="s">
        <v>579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580</v>
      </c>
      <c r="DK13" s="61" t="s">
        <v>581</v>
      </c>
      <c r="DL13" s="61" t="s">
        <v>1146</v>
      </c>
      <c r="DM13" s="61" t="s">
        <v>582</v>
      </c>
      <c r="DN13" s="61" t="s">
        <v>583</v>
      </c>
      <c r="DO13" s="61" t="s">
        <v>584</v>
      </c>
      <c r="DP13" s="61" t="s">
        <v>571</v>
      </c>
      <c r="DQ13" s="61" t="s">
        <v>572</v>
      </c>
      <c r="DR13" s="61" t="s">
        <v>573</v>
      </c>
      <c r="DS13" s="61" t="s">
        <v>1149</v>
      </c>
      <c r="DT13" s="61" t="s">
        <v>1150</v>
      </c>
      <c r="DU13" s="61" t="s">
        <v>586</v>
      </c>
      <c r="DV13" s="61" t="s">
        <v>587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588</v>
      </c>
      <c r="EC13" s="61" t="s">
        <v>589</v>
      </c>
      <c r="ED13" s="61" t="s">
        <v>590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591</v>
      </c>
      <c r="EL13" s="61" t="s">
        <v>1166</v>
      </c>
      <c r="EM13" s="61" t="s">
        <v>592</v>
      </c>
      <c r="EN13" s="61" t="s">
        <v>593</v>
      </c>
      <c r="EO13" s="61" t="s">
        <v>594</v>
      </c>
      <c r="EP13" s="61" t="s">
        <v>595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598</v>
      </c>
      <c r="FD13" s="61" t="s">
        <v>599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603</v>
      </c>
      <c r="GB13" s="61" t="s">
        <v>604</v>
      </c>
      <c r="GC13" s="61" t="s">
        <v>605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6" x14ac:dyDescent="0.3">
      <c r="A14" s="28">
        <v>1</v>
      </c>
      <c r="B14" s="13" t="s">
        <v>1428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>
        <v>1</v>
      </c>
      <c r="FK14" s="17"/>
      <c r="FL14" s="17"/>
      <c r="FM14" s="17">
        <v>1</v>
      </c>
      <c r="FN14" s="17"/>
      <c r="FO14" s="17"/>
      <c r="FP14" s="17"/>
      <c r="FQ14" s="17">
        <v>1</v>
      </c>
      <c r="FR14" s="17"/>
      <c r="FS14" s="17">
        <v>1</v>
      </c>
      <c r="FT14" s="17"/>
      <c r="FU14" s="17"/>
      <c r="FV14" s="17"/>
      <c r="FW14" s="17">
        <v>1</v>
      </c>
      <c r="FX14" s="17"/>
      <c r="FY14" s="17">
        <v>1</v>
      </c>
      <c r="FZ14" s="17"/>
      <c r="GA14" s="17"/>
      <c r="GB14" s="17"/>
      <c r="GC14" s="17">
        <v>1</v>
      </c>
      <c r="GD14" s="17"/>
      <c r="GE14" s="17">
        <v>1</v>
      </c>
      <c r="GF14" s="17"/>
      <c r="GG14" s="17"/>
      <c r="GH14" s="17">
        <v>1</v>
      </c>
      <c r="GI14" s="17"/>
      <c r="GJ14" s="17"/>
      <c r="GK14" s="17"/>
      <c r="GL14" s="17">
        <v>1</v>
      </c>
      <c r="GM14" s="17"/>
      <c r="GN14" s="17">
        <v>1</v>
      </c>
      <c r="GO14" s="17"/>
      <c r="GP14" s="17"/>
      <c r="GQ14" s="17">
        <v>1</v>
      </c>
      <c r="GR14" s="17"/>
    </row>
    <row r="15" spans="1:200" ht="15.6" x14ac:dyDescent="0.3">
      <c r="A15" s="2">
        <v>2</v>
      </c>
      <c r="B15" s="1" t="s">
        <v>1429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18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>
        <v>1</v>
      </c>
      <c r="BD15" s="4"/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</row>
    <row r="16" spans="1:200" ht="15.6" x14ac:dyDescent="0.3">
      <c r="A16" s="2">
        <v>3</v>
      </c>
      <c r="B16" s="1" t="s">
        <v>1430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>
        <v>1</v>
      </c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/>
      <c r="GR16" s="4">
        <v>1</v>
      </c>
    </row>
    <row r="17" spans="1:200" ht="15.6" x14ac:dyDescent="0.3">
      <c r="A17" s="2">
        <v>4</v>
      </c>
      <c r="B17" s="1" t="s">
        <v>1431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18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20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/>
      <c r="GE17" s="4"/>
      <c r="GF17" s="4">
        <v>1</v>
      </c>
      <c r="GG17" s="4"/>
      <c r="GH17" s="4">
        <v>1</v>
      </c>
      <c r="GI17" s="4"/>
      <c r="GJ17" s="4"/>
      <c r="GK17" s="4"/>
      <c r="GL17" s="4">
        <v>1</v>
      </c>
      <c r="GM17" s="4"/>
      <c r="GN17" s="4">
        <v>1</v>
      </c>
      <c r="GO17" s="4"/>
      <c r="GP17" s="4"/>
      <c r="GQ17" s="4"/>
      <c r="GR17" s="4">
        <v>1</v>
      </c>
    </row>
    <row r="18" spans="1:200" x14ac:dyDescent="0.3">
      <c r="A18" s="82" t="s">
        <v>171</v>
      </c>
      <c r="B18" s="83"/>
      <c r="C18" s="3">
        <f>SUM(C14:C17)</f>
        <v>0</v>
      </c>
      <c r="D18" s="3">
        <f>SUM(D14:D17)</f>
        <v>4</v>
      </c>
      <c r="E18" s="3">
        <f>SUM(E14:E17)</f>
        <v>0</v>
      </c>
      <c r="F18" s="3">
        <f>SUM(F14:F17)</f>
        <v>0</v>
      </c>
      <c r="G18" s="3">
        <f>SUM(G14:G17)</f>
        <v>4</v>
      </c>
      <c r="H18" s="3">
        <f>SUM(H14:H17)</f>
        <v>0</v>
      </c>
      <c r="I18" s="3">
        <f>SUM(I14:I17)</f>
        <v>0</v>
      </c>
      <c r="J18" s="3">
        <f>SUM(J14:J17)</f>
        <v>4</v>
      </c>
      <c r="K18" s="3">
        <f>SUM(K14:K17)</f>
        <v>0</v>
      </c>
      <c r="L18" s="3">
        <f>SUM(L14:L17)</f>
        <v>0</v>
      </c>
      <c r="M18" s="3">
        <f>SUM(M14:M17)</f>
        <v>4</v>
      </c>
      <c r="N18" s="3">
        <f>SUM(N14:N17)</f>
        <v>0</v>
      </c>
      <c r="O18" s="3">
        <f>SUM(O14:O17)</f>
        <v>0</v>
      </c>
      <c r="P18" s="3">
        <f>SUM(P14:P17)</f>
        <v>3</v>
      </c>
      <c r="Q18" s="3">
        <f>SUM(Q14:Q17)</f>
        <v>1</v>
      </c>
      <c r="R18" s="3">
        <f>SUM(R14:R17)</f>
        <v>0</v>
      </c>
      <c r="S18" s="3">
        <f>SUM(S14:S17)</f>
        <v>2</v>
      </c>
      <c r="T18" s="3">
        <f>SUM(T14:T17)</f>
        <v>2</v>
      </c>
      <c r="U18" s="3">
        <f>SUM(U14:U17)</f>
        <v>0</v>
      </c>
      <c r="V18" s="3">
        <f>SUM(V14:V17)</f>
        <v>2</v>
      </c>
      <c r="W18" s="3">
        <f>SUM(W14:W17)</f>
        <v>2</v>
      </c>
      <c r="X18" s="3">
        <f>SUM(X14:X17)</f>
        <v>0</v>
      </c>
      <c r="Y18" s="3">
        <f>SUM(Y14:Y17)</f>
        <v>2</v>
      </c>
      <c r="Z18" s="3">
        <f>SUM(Z14:Z17)</f>
        <v>2</v>
      </c>
      <c r="AA18" s="3">
        <f>SUM(AA14:AA17)</f>
        <v>0</v>
      </c>
      <c r="AB18" s="3">
        <f>SUM(AB14:AB17)</f>
        <v>2</v>
      </c>
      <c r="AC18" s="3">
        <f>SUM(AC14:AC17)</f>
        <v>2</v>
      </c>
      <c r="AD18" s="3">
        <f>SUM(AD14:AD17)</f>
        <v>0</v>
      </c>
      <c r="AE18" s="3">
        <f>SUM(AE14:AE17)</f>
        <v>3</v>
      </c>
      <c r="AF18" s="3">
        <f>SUM(AF14:AF17)</f>
        <v>1</v>
      </c>
      <c r="AG18" s="3">
        <f>SUM(AG14:AG17)</f>
        <v>0</v>
      </c>
      <c r="AH18" s="3">
        <f>SUM(AH14:AH17)</f>
        <v>2</v>
      </c>
      <c r="AI18" s="3">
        <f>SUM(AI14:AI17)</f>
        <v>2</v>
      </c>
      <c r="AJ18" s="3">
        <f>SUM(AJ14:AJ17)</f>
        <v>0</v>
      </c>
      <c r="AK18" s="3">
        <f>SUM(AK14:AK17)</f>
        <v>2</v>
      </c>
      <c r="AL18" s="3">
        <f>SUM(AL14:AL17)</f>
        <v>2</v>
      </c>
      <c r="AM18" s="3">
        <f>SUM(AM14:AM17)</f>
        <v>0</v>
      </c>
      <c r="AN18" s="3">
        <f>SUM(AN14:AN17)</f>
        <v>2</v>
      </c>
      <c r="AO18" s="3">
        <f>SUM(AO14:AO17)</f>
        <v>2</v>
      </c>
      <c r="AP18" s="3">
        <f>SUM(AP14:AP17)</f>
        <v>0</v>
      </c>
      <c r="AQ18" s="3">
        <f>SUM(AQ14:AQ17)</f>
        <v>2</v>
      </c>
      <c r="AR18" s="3">
        <f>SUM(AR14:AR17)</f>
        <v>2</v>
      </c>
      <c r="AS18" s="3">
        <f>SUM(AS14:AS17)</f>
        <v>0</v>
      </c>
      <c r="AT18" s="3">
        <f>SUM(AT14:AT17)</f>
        <v>1</v>
      </c>
      <c r="AU18" s="3">
        <f>SUM(AU14:AU17)</f>
        <v>3</v>
      </c>
      <c r="AV18" s="3">
        <f>SUM(AV14:AV17)</f>
        <v>0</v>
      </c>
      <c r="AW18" s="3">
        <f>SUM(AW14:AW17)</f>
        <v>0</v>
      </c>
      <c r="AX18" s="3">
        <f>SUM(AX14:AX17)</f>
        <v>4</v>
      </c>
      <c r="AY18" s="3">
        <f>SUM(AY14:AY17)</f>
        <v>0</v>
      </c>
      <c r="AZ18" s="3">
        <f>SUM(AZ14:AZ17)</f>
        <v>1</v>
      </c>
      <c r="BA18" s="3">
        <f>SUM(BA14:BA17)</f>
        <v>3</v>
      </c>
      <c r="BB18" s="3">
        <f>SUM(BB14:BB17)</f>
        <v>0</v>
      </c>
      <c r="BC18" s="3">
        <f>SUM(BC14:BC17)</f>
        <v>2</v>
      </c>
      <c r="BD18" s="3">
        <f>SUM(BD14:BD17)</f>
        <v>2</v>
      </c>
      <c r="BE18" s="3">
        <f>SUM(BE14:BE17)</f>
        <v>0</v>
      </c>
      <c r="BF18" s="3">
        <f>SUM(BF14:BF17)</f>
        <v>0</v>
      </c>
      <c r="BG18" s="3">
        <f>SUM(BG14:BG17)</f>
        <v>4</v>
      </c>
      <c r="BH18" s="3">
        <f>SUM(BH14:BH17)</f>
        <v>0</v>
      </c>
      <c r="BI18" s="3">
        <f>SUM(BI14:BI17)</f>
        <v>2</v>
      </c>
      <c r="BJ18" s="3">
        <f>SUM(BJ14:BJ17)</f>
        <v>2</v>
      </c>
      <c r="BK18" s="3">
        <f>SUM(BK14:BK17)</f>
        <v>0</v>
      </c>
      <c r="BL18" s="3">
        <f>SUM(BL14:BL17)</f>
        <v>2</v>
      </c>
      <c r="BM18" s="3">
        <f>SUM(BM14:BM17)</f>
        <v>2</v>
      </c>
      <c r="BN18" s="3">
        <f>SUM(BN14:BN17)</f>
        <v>0</v>
      </c>
      <c r="BO18" s="3">
        <f>SUM(BO14:BO17)</f>
        <v>3</v>
      </c>
      <c r="BP18" s="3">
        <f>SUM(BP14:BP17)</f>
        <v>1</v>
      </c>
      <c r="BQ18" s="3">
        <f>SUM(BQ14:BQ17)</f>
        <v>0</v>
      </c>
      <c r="BR18" s="3">
        <f>SUM(BR14:BR17)</f>
        <v>2</v>
      </c>
      <c r="BS18" s="3">
        <f>SUM(BS14:BS17)</f>
        <v>2</v>
      </c>
      <c r="BT18" s="3">
        <f>SUM(BT14:BT17)</f>
        <v>0</v>
      </c>
      <c r="BU18" s="3">
        <f>SUM(BU14:BU17)</f>
        <v>3</v>
      </c>
      <c r="BV18" s="3">
        <f>SUM(BV14:BV17)</f>
        <v>1</v>
      </c>
      <c r="BW18" s="3">
        <f>SUM(BW14:BW17)</f>
        <v>0</v>
      </c>
      <c r="BX18" s="3">
        <f>SUM(BX14:BX17)</f>
        <v>3</v>
      </c>
      <c r="BY18" s="3">
        <f>SUM(BY14:BY17)</f>
        <v>1</v>
      </c>
      <c r="BZ18" s="3">
        <f>SUM(BZ14:BZ17)</f>
        <v>0</v>
      </c>
      <c r="CA18" s="3">
        <f>SUM(CA14:CA17)</f>
        <v>2</v>
      </c>
      <c r="CB18" s="3">
        <f>SUM(CB14:CB17)</f>
        <v>2</v>
      </c>
      <c r="CC18" s="3">
        <f>SUM(CC14:CC17)</f>
        <v>0</v>
      </c>
      <c r="CD18" s="3">
        <f>SUM(CD14:CD17)</f>
        <v>3</v>
      </c>
      <c r="CE18" s="3">
        <f>SUM(CE14:CE17)</f>
        <v>1</v>
      </c>
      <c r="CF18" s="3">
        <f>SUM(CF14:CF17)</f>
        <v>0</v>
      </c>
      <c r="CG18" s="3">
        <f>SUM(CG14:CG17)</f>
        <v>2</v>
      </c>
      <c r="CH18" s="3">
        <f>SUM(CH14:CH17)</f>
        <v>2</v>
      </c>
      <c r="CI18" s="3">
        <f>SUM(CI14:CI17)</f>
        <v>0</v>
      </c>
      <c r="CJ18" s="3">
        <f>SUM(CJ14:CJ17)</f>
        <v>2</v>
      </c>
      <c r="CK18" s="3">
        <f>SUM(CK14:CK17)</f>
        <v>2</v>
      </c>
      <c r="CL18" s="3">
        <f>SUM(CL14:CL17)</f>
        <v>0</v>
      </c>
      <c r="CM18" s="3">
        <f>SUM(CM14:CM17)</f>
        <v>2</v>
      </c>
      <c r="CN18" s="3">
        <f>SUM(CN14:CN17)</f>
        <v>2</v>
      </c>
      <c r="CO18" s="3">
        <f>SUM(CO14:CO17)</f>
        <v>0</v>
      </c>
      <c r="CP18" s="3">
        <f>SUM(CP14:CP17)</f>
        <v>4</v>
      </c>
      <c r="CQ18" s="3">
        <f>SUM(CQ14:CQ17)</f>
        <v>0</v>
      </c>
      <c r="CR18" s="3">
        <f>SUM(CR14:CR17)</f>
        <v>0</v>
      </c>
      <c r="CS18" s="3">
        <f>SUM(CS14:CS17)</f>
        <v>3</v>
      </c>
      <c r="CT18" s="3">
        <f>SUM(CT14:CT17)</f>
        <v>1</v>
      </c>
      <c r="CU18" s="3">
        <f>SUM(CU14:CU17)</f>
        <v>0</v>
      </c>
      <c r="CV18" s="3">
        <f>SUM(CV14:CV17)</f>
        <v>3</v>
      </c>
      <c r="CW18" s="3">
        <f>SUM(CW14:CW17)</f>
        <v>1</v>
      </c>
      <c r="CX18" s="3">
        <f>SUM(CX14:CX17)</f>
        <v>0</v>
      </c>
      <c r="CY18" s="3">
        <f>SUM(CY14:CY17)</f>
        <v>3</v>
      </c>
      <c r="CZ18" s="3">
        <f>SUM(CZ14:CZ17)</f>
        <v>1</v>
      </c>
      <c r="DA18" s="3">
        <f>SUM(DA14:DA17)</f>
        <v>0</v>
      </c>
      <c r="DB18" s="3">
        <f>SUM(DB14:DB17)</f>
        <v>4</v>
      </c>
      <c r="DC18" s="3">
        <f>SUM(DC14:DC17)</f>
        <v>0</v>
      </c>
      <c r="DD18" s="3">
        <f>SUM(DD14:DD17)</f>
        <v>0</v>
      </c>
      <c r="DE18" s="3">
        <f>SUM(DE14:DE17)</f>
        <v>3</v>
      </c>
      <c r="DF18" s="3">
        <f>SUM(DF14:DF17)</f>
        <v>1</v>
      </c>
      <c r="DG18" s="3">
        <f>SUM(DG14:DG17)</f>
        <v>0</v>
      </c>
      <c r="DH18" s="3">
        <f>SUM(DH14:DH17)</f>
        <v>0</v>
      </c>
      <c r="DI18" s="3">
        <f>SUM(DI14:DI17)</f>
        <v>4</v>
      </c>
      <c r="DJ18" s="3">
        <f>SUM(DJ14:DJ17)</f>
        <v>0</v>
      </c>
      <c r="DK18" s="3">
        <f>SUM(DK14:DK17)</f>
        <v>3</v>
      </c>
      <c r="DL18" s="3">
        <f>SUM(DL14:DL17)</f>
        <v>1</v>
      </c>
      <c r="DM18" s="3">
        <f>SUM(DM14:DM17)</f>
        <v>0</v>
      </c>
      <c r="DN18" s="3">
        <f>SUM(DN14:DN17)</f>
        <v>4</v>
      </c>
      <c r="DO18" s="3">
        <f>SUM(DO14:DO17)</f>
        <v>0</v>
      </c>
      <c r="DP18" s="3">
        <f>SUM(DP14:DP17)</f>
        <v>0</v>
      </c>
      <c r="DQ18" s="3">
        <f>SUM(DQ14:DQ17)</f>
        <v>0</v>
      </c>
      <c r="DR18" s="3">
        <f>SUM(DR14:DR17)</f>
        <v>4</v>
      </c>
      <c r="DS18" s="3">
        <f>SUM(DS14:DS17)</f>
        <v>1</v>
      </c>
      <c r="DT18" s="3">
        <f>SUM(DT14:DT17)</f>
        <v>3</v>
      </c>
      <c r="DU18" s="3">
        <f>SUM(DU14:DU17)</f>
        <v>0</v>
      </c>
      <c r="DV18" s="3">
        <f>SUM(DV14:DV17)</f>
        <v>0</v>
      </c>
      <c r="DW18" s="3">
        <f>SUM(DW14:DW17)</f>
        <v>2</v>
      </c>
      <c r="DX18" s="3">
        <f>SUM(DX14:DX17)</f>
        <v>2</v>
      </c>
      <c r="DY18" s="3">
        <f>SUM(DY14:DY17)</f>
        <v>0</v>
      </c>
      <c r="DZ18" s="3">
        <f>SUM(DZ14:DZ17)</f>
        <v>3</v>
      </c>
      <c r="EA18" s="3">
        <f>SUM(EA14:EA17)</f>
        <v>1</v>
      </c>
      <c r="EB18" s="3">
        <f>SUM(EB14:EB17)</f>
        <v>0</v>
      </c>
      <c r="EC18" s="3">
        <f>SUM(EC14:EC17)</f>
        <v>2</v>
      </c>
      <c r="ED18" s="3">
        <f>SUM(ED14:ED17)</f>
        <v>2</v>
      </c>
      <c r="EE18" s="3">
        <f>SUM(EE14:EE17)</f>
        <v>0</v>
      </c>
      <c r="EF18" s="3">
        <f>SUM(EF14:EF17)</f>
        <v>4</v>
      </c>
      <c r="EG18" s="3">
        <f>SUM(EG14:EG17)</f>
        <v>0</v>
      </c>
      <c r="EH18" s="3">
        <f>SUM(EH14:EH17)</f>
        <v>0</v>
      </c>
      <c r="EI18" s="3">
        <f>SUM(EI14:EI17)</f>
        <v>3</v>
      </c>
      <c r="EJ18" s="3">
        <f>SUM(EJ14:EJ17)</f>
        <v>1</v>
      </c>
      <c r="EK18" s="3">
        <f>SUM(EK14:EK17)</f>
        <v>0</v>
      </c>
      <c r="EL18" s="3">
        <f>SUM(EL14:EL17)</f>
        <v>0</v>
      </c>
      <c r="EM18" s="3">
        <f>SUM(EM14:EM17)</f>
        <v>4</v>
      </c>
      <c r="EN18" s="3">
        <f>SUM(EN14:EN17)</f>
        <v>0</v>
      </c>
      <c r="EO18" s="3">
        <f>SUM(EO14:EO17)</f>
        <v>3</v>
      </c>
      <c r="EP18" s="3">
        <f>SUM(EP14:EP17)</f>
        <v>1</v>
      </c>
      <c r="EQ18" s="3">
        <f>SUM(EQ14:EQ17)</f>
        <v>0</v>
      </c>
      <c r="ER18" s="3">
        <f>SUM(ER14:ER17)</f>
        <v>2</v>
      </c>
      <c r="ES18" s="3">
        <f>SUM(ES14:ES17)</f>
        <v>2</v>
      </c>
      <c r="ET18" s="3">
        <f>SUM(ET14:ET17)</f>
        <v>0</v>
      </c>
      <c r="EU18" s="3">
        <f>SUM(EU14:EU17)</f>
        <v>4</v>
      </c>
      <c r="EV18" s="3">
        <f>SUM(EV14:EV17)</f>
        <v>0</v>
      </c>
      <c r="EW18" s="3">
        <f>SUM(EW14:EW17)</f>
        <v>0</v>
      </c>
      <c r="EX18" s="3">
        <f>SUM(EX14:EX17)</f>
        <v>4</v>
      </c>
      <c r="EY18" s="3">
        <f>SUM(EY14:EY17)</f>
        <v>0</v>
      </c>
      <c r="EZ18" s="3">
        <f>SUM(EZ14:EZ17)</f>
        <v>0</v>
      </c>
      <c r="FA18" s="3">
        <f>SUM(FA14:FA17)</f>
        <v>4</v>
      </c>
      <c r="FB18" s="3">
        <f>SUM(FB14:FB17)</f>
        <v>0</v>
      </c>
      <c r="FC18" s="3">
        <f>SUM(FC14:FC17)</f>
        <v>0</v>
      </c>
      <c r="FD18" s="3">
        <f>SUM(FD14:FD17)</f>
        <v>4</v>
      </c>
      <c r="FE18" s="3">
        <f>SUM(FE14:FE17)</f>
        <v>0</v>
      </c>
      <c r="FF18" s="3">
        <f>SUM(FF14:FF17)</f>
        <v>0</v>
      </c>
      <c r="FG18" s="3">
        <f>SUM(FG14:FG17)</f>
        <v>0</v>
      </c>
      <c r="FH18" s="3">
        <f>SUM(FH14:FH17)</f>
        <v>4</v>
      </c>
      <c r="FI18" s="3">
        <f>SUM(FI14:FI17)</f>
        <v>0</v>
      </c>
      <c r="FJ18" s="3">
        <f>SUM(FJ14:FJ17)</f>
        <v>4</v>
      </c>
      <c r="FK18" s="3">
        <f>SUM(FK14:FK17)</f>
        <v>0</v>
      </c>
      <c r="FL18" s="3">
        <f>SUM(FL14:FL17)</f>
        <v>0</v>
      </c>
      <c r="FM18" s="3">
        <f>SUM(FM14:FM17)</f>
        <v>2</v>
      </c>
      <c r="FN18" s="3">
        <f>SUM(FN14:FN17)</f>
        <v>2</v>
      </c>
      <c r="FO18" s="3">
        <f>SUM(FO14:FO17)</f>
        <v>0</v>
      </c>
      <c r="FP18" s="3">
        <f>SUM(FP14:FP17)</f>
        <v>0</v>
      </c>
      <c r="FQ18" s="3">
        <f>SUM(FQ14:FQ17)</f>
        <v>4</v>
      </c>
      <c r="FR18" s="3">
        <f>SUM(FR14:FR17)</f>
        <v>0</v>
      </c>
      <c r="FS18" s="3">
        <f>SUM(FS14:FS17)</f>
        <v>2</v>
      </c>
      <c r="FT18" s="3">
        <f>SUM(FT14:FT17)</f>
        <v>2</v>
      </c>
      <c r="FU18" s="3">
        <f>SUM(FU14:FU17)</f>
        <v>0</v>
      </c>
      <c r="FV18" s="3">
        <f>SUM(FV14:FV17)</f>
        <v>0</v>
      </c>
      <c r="FW18" s="3">
        <f>SUM(FW14:FW17)</f>
        <v>4</v>
      </c>
      <c r="FX18" s="3">
        <f>SUM(FX14:FX17)</f>
        <v>0</v>
      </c>
      <c r="FY18" s="3">
        <f>SUM(FY14:FY17)</f>
        <v>4</v>
      </c>
      <c r="FZ18" s="3">
        <f>SUM(FZ14:FZ17)</f>
        <v>0</v>
      </c>
      <c r="GA18" s="3">
        <f>SUM(GA14:GA17)</f>
        <v>0</v>
      </c>
      <c r="GB18" s="3">
        <f>SUM(GB14:GB17)</f>
        <v>0</v>
      </c>
      <c r="GC18" s="3">
        <f>SUM(GC14:GC17)</f>
        <v>4</v>
      </c>
      <c r="GD18" s="3">
        <f>SUM(GD14:GD17)</f>
        <v>0</v>
      </c>
      <c r="GE18" s="3">
        <f>SUM(GE14:GE17)</f>
        <v>2</v>
      </c>
      <c r="GF18" s="3">
        <f>SUM(GF14:GF17)</f>
        <v>2</v>
      </c>
      <c r="GG18" s="3">
        <f>SUM(GG14:GG17)</f>
        <v>0</v>
      </c>
      <c r="GH18" s="3">
        <f>SUM(GH14:GH17)</f>
        <v>4</v>
      </c>
      <c r="GI18" s="3">
        <f>SUM(GI14:GI17)</f>
        <v>0</v>
      </c>
      <c r="GJ18" s="3">
        <f>SUM(GJ14:GJ17)</f>
        <v>0</v>
      </c>
      <c r="GK18" s="3">
        <f>SUM(GK14:GK17)</f>
        <v>0</v>
      </c>
      <c r="GL18" s="3">
        <f>SUM(GL14:GL17)</f>
        <v>4</v>
      </c>
      <c r="GM18" s="3">
        <f>SUM(GM14:GM17)</f>
        <v>0</v>
      </c>
      <c r="GN18" s="3">
        <f>SUM(GN14:GN17)</f>
        <v>4</v>
      </c>
      <c r="GO18" s="3">
        <f>SUM(GO14:GO17)</f>
        <v>0</v>
      </c>
      <c r="GP18" s="3">
        <f>SUM(GP14:GP17)</f>
        <v>0</v>
      </c>
      <c r="GQ18" s="3">
        <f>SUM(GQ14:GQ17)</f>
        <v>2</v>
      </c>
      <c r="GR18" s="3">
        <f>SUM(GR14:GR17)</f>
        <v>2</v>
      </c>
    </row>
    <row r="19" spans="1:200" x14ac:dyDescent="0.3">
      <c r="A19" s="84" t="s">
        <v>783</v>
      </c>
      <c r="B19" s="85"/>
      <c r="C19" s="10">
        <f>C18/25%</f>
        <v>0</v>
      </c>
      <c r="D19" s="10">
        <f>D18/4%</f>
        <v>100</v>
      </c>
      <c r="E19" s="10">
        <f t="shared" ref="E19:BP19" si="0">E18/4%</f>
        <v>0</v>
      </c>
      <c r="F19" s="10">
        <f t="shared" si="0"/>
        <v>0</v>
      </c>
      <c r="G19" s="10">
        <f t="shared" si="0"/>
        <v>100</v>
      </c>
      <c r="H19" s="10">
        <f t="shared" si="0"/>
        <v>0</v>
      </c>
      <c r="I19" s="10">
        <f t="shared" si="0"/>
        <v>0</v>
      </c>
      <c r="J19" s="10">
        <f t="shared" si="0"/>
        <v>100</v>
      </c>
      <c r="K19" s="10">
        <f t="shared" si="0"/>
        <v>0</v>
      </c>
      <c r="L19" s="10">
        <f t="shared" si="0"/>
        <v>0</v>
      </c>
      <c r="M19" s="10">
        <f t="shared" si="0"/>
        <v>100</v>
      </c>
      <c r="N19" s="10">
        <f t="shared" si="0"/>
        <v>0</v>
      </c>
      <c r="O19" s="10">
        <f t="shared" si="0"/>
        <v>0</v>
      </c>
      <c r="P19" s="10">
        <f t="shared" si="0"/>
        <v>75</v>
      </c>
      <c r="Q19" s="10">
        <f t="shared" si="0"/>
        <v>25</v>
      </c>
      <c r="R19" s="10">
        <f t="shared" si="0"/>
        <v>0</v>
      </c>
      <c r="S19" s="10">
        <f t="shared" si="0"/>
        <v>50</v>
      </c>
      <c r="T19" s="10">
        <f t="shared" si="0"/>
        <v>50</v>
      </c>
      <c r="U19" s="10">
        <f t="shared" si="0"/>
        <v>0</v>
      </c>
      <c r="V19" s="10">
        <f t="shared" si="0"/>
        <v>50</v>
      </c>
      <c r="W19" s="10">
        <f t="shared" si="0"/>
        <v>50</v>
      </c>
      <c r="X19" s="10">
        <f t="shared" si="0"/>
        <v>0</v>
      </c>
      <c r="Y19" s="10">
        <f t="shared" si="0"/>
        <v>50</v>
      </c>
      <c r="Z19" s="10">
        <f t="shared" si="0"/>
        <v>50</v>
      </c>
      <c r="AA19" s="10">
        <f t="shared" si="0"/>
        <v>0</v>
      </c>
      <c r="AB19" s="10">
        <f t="shared" si="0"/>
        <v>50</v>
      </c>
      <c r="AC19" s="10">
        <f t="shared" si="0"/>
        <v>50</v>
      </c>
      <c r="AD19" s="10">
        <f t="shared" si="0"/>
        <v>0</v>
      </c>
      <c r="AE19" s="10">
        <f t="shared" si="0"/>
        <v>75</v>
      </c>
      <c r="AF19" s="10">
        <f t="shared" si="0"/>
        <v>25</v>
      </c>
      <c r="AG19" s="10">
        <f t="shared" si="0"/>
        <v>0</v>
      </c>
      <c r="AH19" s="10">
        <f t="shared" si="0"/>
        <v>50</v>
      </c>
      <c r="AI19" s="10">
        <f t="shared" si="0"/>
        <v>50</v>
      </c>
      <c r="AJ19" s="10">
        <f t="shared" si="0"/>
        <v>0</v>
      </c>
      <c r="AK19" s="10">
        <f t="shared" si="0"/>
        <v>50</v>
      </c>
      <c r="AL19" s="10">
        <f t="shared" si="0"/>
        <v>50</v>
      </c>
      <c r="AM19" s="10">
        <f t="shared" si="0"/>
        <v>0</v>
      </c>
      <c r="AN19" s="10">
        <f t="shared" si="0"/>
        <v>50</v>
      </c>
      <c r="AO19" s="10">
        <f t="shared" si="0"/>
        <v>50</v>
      </c>
      <c r="AP19" s="10">
        <f t="shared" si="0"/>
        <v>0</v>
      </c>
      <c r="AQ19" s="10">
        <f t="shared" si="0"/>
        <v>50</v>
      </c>
      <c r="AR19" s="10">
        <f t="shared" si="0"/>
        <v>50</v>
      </c>
      <c r="AS19" s="10">
        <f t="shared" si="0"/>
        <v>0</v>
      </c>
      <c r="AT19" s="10">
        <f t="shared" si="0"/>
        <v>25</v>
      </c>
      <c r="AU19" s="10">
        <f t="shared" si="0"/>
        <v>75</v>
      </c>
      <c r="AV19" s="10">
        <f t="shared" si="0"/>
        <v>0</v>
      </c>
      <c r="AW19" s="10">
        <f t="shared" si="0"/>
        <v>0</v>
      </c>
      <c r="AX19" s="10">
        <f t="shared" si="0"/>
        <v>100</v>
      </c>
      <c r="AY19" s="10">
        <f t="shared" si="0"/>
        <v>0</v>
      </c>
      <c r="AZ19" s="10">
        <f t="shared" si="0"/>
        <v>25</v>
      </c>
      <c r="BA19" s="10">
        <f t="shared" si="0"/>
        <v>75</v>
      </c>
      <c r="BB19" s="10">
        <f t="shared" si="0"/>
        <v>0</v>
      </c>
      <c r="BC19" s="10">
        <f t="shared" si="0"/>
        <v>50</v>
      </c>
      <c r="BD19" s="10">
        <f t="shared" si="0"/>
        <v>50</v>
      </c>
      <c r="BE19" s="10">
        <f t="shared" si="0"/>
        <v>0</v>
      </c>
      <c r="BF19" s="10">
        <f t="shared" si="0"/>
        <v>0</v>
      </c>
      <c r="BG19" s="10">
        <f t="shared" si="0"/>
        <v>100</v>
      </c>
      <c r="BH19" s="10">
        <f t="shared" si="0"/>
        <v>0</v>
      </c>
      <c r="BI19" s="10">
        <f t="shared" si="0"/>
        <v>50</v>
      </c>
      <c r="BJ19" s="10">
        <f t="shared" si="0"/>
        <v>50</v>
      </c>
      <c r="BK19" s="10">
        <f t="shared" si="0"/>
        <v>0</v>
      </c>
      <c r="BL19" s="10">
        <f t="shared" si="0"/>
        <v>50</v>
      </c>
      <c r="BM19" s="10">
        <f t="shared" si="0"/>
        <v>50</v>
      </c>
      <c r="BN19" s="10">
        <f t="shared" si="0"/>
        <v>0</v>
      </c>
      <c r="BO19" s="10">
        <f t="shared" si="0"/>
        <v>75</v>
      </c>
      <c r="BP19" s="10">
        <f t="shared" si="0"/>
        <v>25</v>
      </c>
      <c r="BQ19" s="10">
        <f t="shared" ref="BQ19:EB19" si="1">BQ18/4%</f>
        <v>0</v>
      </c>
      <c r="BR19" s="10">
        <f t="shared" si="1"/>
        <v>50</v>
      </c>
      <c r="BS19" s="10">
        <f t="shared" si="1"/>
        <v>50</v>
      </c>
      <c r="BT19" s="10">
        <f t="shared" si="1"/>
        <v>0</v>
      </c>
      <c r="BU19" s="10">
        <f t="shared" si="1"/>
        <v>75</v>
      </c>
      <c r="BV19" s="10">
        <f t="shared" si="1"/>
        <v>25</v>
      </c>
      <c r="BW19" s="10">
        <f t="shared" si="1"/>
        <v>0</v>
      </c>
      <c r="BX19" s="10">
        <f t="shared" si="1"/>
        <v>75</v>
      </c>
      <c r="BY19" s="10">
        <f t="shared" si="1"/>
        <v>25</v>
      </c>
      <c r="BZ19" s="10">
        <f t="shared" si="1"/>
        <v>0</v>
      </c>
      <c r="CA19" s="10">
        <f t="shared" si="1"/>
        <v>50</v>
      </c>
      <c r="CB19" s="10">
        <f t="shared" si="1"/>
        <v>50</v>
      </c>
      <c r="CC19" s="10">
        <f t="shared" si="1"/>
        <v>0</v>
      </c>
      <c r="CD19" s="10">
        <f t="shared" si="1"/>
        <v>75</v>
      </c>
      <c r="CE19" s="10">
        <f t="shared" si="1"/>
        <v>25</v>
      </c>
      <c r="CF19" s="10">
        <f t="shared" si="1"/>
        <v>0</v>
      </c>
      <c r="CG19" s="10">
        <f t="shared" si="1"/>
        <v>50</v>
      </c>
      <c r="CH19" s="10">
        <f t="shared" si="1"/>
        <v>50</v>
      </c>
      <c r="CI19" s="10">
        <f t="shared" si="1"/>
        <v>0</v>
      </c>
      <c r="CJ19" s="10">
        <f t="shared" si="1"/>
        <v>50</v>
      </c>
      <c r="CK19" s="10">
        <f t="shared" si="1"/>
        <v>50</v>
      </c>
      <c r="CL19" s="10">
        <f t="shared" si="1"/>
        <v>0</v>
      </c>
      <c r="CM19" s="10">
        <f t="shared" si="1"/>
        <v>50</v>
      </c>
      <c r="CN19" s="10">
        <f t="shared" si="1"/>
        <v>50</v>
      </c>
      <c r="CO19" s="10">
        <f t="shared" si="1"/>
        <v>0</v>
      </c>
      <c r="CP19" s="10">
        <f t="shared" si="1"/>
        <v>100</v>
      </c>
      <c r="CQ19" s="10">
        <f t="shared" si="1"/>
        <v>0</v>
      </c>
      <c r="CR19" s="10">
        <f t="shared" si="1"/>
        <v>0</v>
      </c>
      <c r="CS19" s="10">
        <f t="shared" si="1"/>
        <v>75</v>
      </c>
      <c r="CT19" s="10">
        <f t="shared" si="1"/>
        <v>25</v>
      </c>
      <c r="CU19" s="10">
        <f t="shared" si="1"/>
        <v>0</v>
      </c>
      <c r="CV19" s="10">
        <f t="shared" si="1"/>
        <v>75</v>
      </c>
      <c r="CW19" s="10">
        <f t="shared" si="1"/>
        <v>25</v>
      </c>
      <c r="CX19" s="10">
        <f t="shared" si="1"/>
        <v>0</v>
      </c>
      <c r="CY19" s="10">
        <f t="shared" si="1"/>
        <v>75</v>
      </c>
      <c r="CZ19" s="10">
        <f t="shared" si="1"/>
        <v>25</v>
      </c>
      <c r="DA19" s="10">
        <f t="shared" si="1"/>
        <v>0</v>
      </c>
      <c r="DB19" s="10">
        <f t="shared" si="1"/>
        <v>100</v>
      </c>
      <c r="DC19" s="10">
        <f t="shared" si="1"/>
        <v>0</v>
      </c>
      <c r="DD19" s="10">
        <f t="shared" si="1"/>
        <v>0</v>
      </c>
      <c r="DE19" s="10">
        <f t="shared" si="1"/>
        <v>75</v>
      </c>
      <c r="DF19" s="10">
        <f t="shared" si="1"/>
        <v>25</v>
      </c>
      <c r="DG19" s="10">
        <f t="shared" si="1"/>
        <v>0</v>
      </c>
      <c r="DH19" s="10">
        <f t="shared" si="1"/>
        <v>0</v>
      </c>
      <c r="DI19" s="10">
        <f t="shared" si="1"/>
        <v>100</v>
      </c>
      <c r="DJ19" s="10">
        <f t="shared" si="1"/>
        <v>0</v>
      </c>
      <c r="DK19" s="10">
        <f t="shared" si="1"/>
        <v>75</v>
      </c>
      <c r="DL19" s="10">
        <f t="shared" si="1"/>
        <v>25</v>
      </c>
      <c r="DM19" s="10">
        <f t="shared" si="1"/>
        <v>0</v>
      </c>
      <c r="DN19" s="10">
        <f t="shared" si="1"/>
        <v>100</v>
      </c>
      <c r="DO19" s="10">
        <f t="shared" si="1"/>
        <v>0</v>
      </c>
      <c r="DP19" s="10">
        <f t="shared" si="1"/>
        <v>0</v>
      </c>
      <c r="DQ19" s="10">
        <f t="shared" si="1"/>
        <v>0</v>
      </c>
      <c r="DR19" s="10">
        <f t="shared" si="1"/>
        <v>100</v>
      </c>
      <c r="DS19" s="10">
        <f t="shared" si="1"/>
        <v>25</v>
      </c>
      <c r="DT19" s="10">
        <f t="shared" si="1"/>
        <v>75</v>
      </c>
      <c r="DU19" s="10">
        <f t="shared" si="1"/>
        <v>0</v>
      </c>
      <c r="DV19" s="10">
        <f t="shared" si="1"/>
        <v>0</v>
      </c>
      <c r="DW19" s="10">
        <f t="shared" si="1"/>
        <v>50</v>
      </c>
      <c r="DX19" s="10">
        <f t="shared" si="1"/>
        <v>50</v>
      </c>
      <c r="DY19" s="10">
        <f t="shared" si="1"/>
        <v>0</v>
      </c>
      <c r="DZ19" s="10">
        <f t="shared" si="1"/>
        <v>75</v>
      </c>
      <c r="EA19" s="10">
        <f t="shared" si="1"/>
        <v>25</v>
      </c>
      <c r="EB19" s="10">
        <f t="shared" si="1"/>
        <v>0</v>
      </c>
      <c r="EC19" s="10">
        <f t="shared" ref="EC19:GN19" si="2">EC18/4%</f>
        <v>50</v>
      </c>
      <c r="ED19" s="10">
        <f t="shared" si="2"/>
        <v>50</v>
      </c>
      <c r="EE19" s="10">
        <f t="shared" si="2"/>
        <v>0</v>
      </c>
      <c r="EF19" s="10">
        <f t="shared" si="2"/>
        <v>100</v>
      </c>
      <c r="EG19" s="10">
        <f t="shared" si="2"/>
        <v>0</v>
      </c>
      <c r="EH19" s="10">
        <f t="shared" si="2"/>
        <v>0</v>
      </c>
      <c r="EI19" s="10">
        <f t="shared" si="2"/>
        <v>75</v>
      </c>
      <c r="EJ19" s="10">
        <f t="shared" si="2"/>
        <v>25</v>
      </c>
      <c r="EK19" s="10">
        <f t="shared" si="2"/>
        <v>0</v>
      </c>
      <c r="EL19" s="10">
        <f t="shared" si="2"/>
        <v>0</v>
      </c>
      <c r="EM19" s="10">
        <f t="shared" si="2"/>
        <v>100</v>
      </c>
      <c r="EN19" s="10">
        <f t="shared" si="2"/>
        <v>0</v>
      </c>
      <c r="EO19" s="10">
        <f t="shared" si="2"/>
        <v>75</v>
      </c>
      <c r="EP19" s="10">
        <f t="shared" si="2"/>
        <v>25</v>
      </c>
      <c r="EQ19" s="10">
        <f t="shared" si="2"/>
        <v>0</v>
      </c>
      <c r="ER19" s="10">
        <f t="shared" si="2"/>
        <v>50</v>
      </c>
      <c r="ES19" s="10">
        <f t="shared" si="2"/>
        <v>50</v>
      </c>
      <c r="ET19" s="10">
        <f t="shared" si="2"/>
        <v>0</v>
      </c>
      <c r="EU19" s="10">
        <f t="shared" si="2"/>
        <v>100</v>
      </c>
      <c r="EV19" s="10">
        <f t="shared" si="2"/>
        <v>0</v>
      </c>
      <c r="EW19" s="10">
        <f t="shared" si="2"/>
        <v>0</v>
      </c>
      <c r="EX19" s="10">
        <f t="shared" si="2"/>
        <v>100</v>
      </c>
      <c r="EY19" s="10">
        <f t="shared" si="2"/>
        <v>0</v>
      </c>
      <c r="EZ19" s="10">
        <f t="shared" si="2"/>
        <v>0</v>
      </c>
      <c r="FA19" s="10">
        <f t="shared" si="2"/>
        <v>100</v>
      </c>
      <c r="FB19" s="10">
        <f t="shared" si="2"/>
        <v>0</v>
      </c>
      <c r="FC19" s="10">
        <f t="shared" si="2"/>
        <v>0</v>
      </c>
      <c r="FD19" s="10">
        <f t="shared" si="2"/>
        <v>100</v>
      </c>
      <c r="FE19" s="10">
        <f t="shared" si="2"/>
        <v>0</v>
      </c>
      <c r="FF19" s="10">
        <f t="shared" si="2"/>
        <v>0</v>
      </c>
      <c r="FG19" s="10">
        <f t="shared" si="2"/>
        <v>0</v>
      </c>
      <c r="FH19" s="10">
        <f t="shared" si="2"/>
        <v>100</v>
      </c>
      <c r="FI19" s="10">
        <f t="shared" si="2"/>
        <v>0</v>
      </c>
      <c r="FJ19" s="10">
        <f t="shared" si="2"/>
        <v>100</v>
      </c>
      <c r="FK19" s="10">
        <f t="shared" si="2"/>
        <v>0</v>
      </c>
      <c r="FL19" s="10">
        <f t="shared" si="2"/>
        <v>0</v>
      </c>
      <c r="FM19" s="10">
        <f t="shared" si="2"/>
        <v>50</v>
      </c>
      <c r="FN19" s="10">
        <f t="shared" si="2"/>
        <v>50</v>
      </c>
      <c r="FO19" s="10">
        <f t="shared" si="2"/>
        <v>0</v>
      </c>
      <c r="FP19" s="10">
        <f t="shared" si="2"/>
        <v>0</v>
      </c>
      <c r="FQ19" s="10">
        <f t="shared" si="2"/>
        <v>100</v>
      </c>
      <c r="FR19" s="10">
        <f t="shared" si="2"/>
        <v>0</v>
      </c>
      <c r="FS19" s="10">
        <f t="shared" si="2"/>
        <v>50</v>
      </c>
      <c r="FT19" s="10">
        <f t="shared" si="2"/>
        <v>50</v>
      </c>
      <c r="FU19" s="10">
        <f t="shared" si="2"/>
        <v>0</v>
      </c>
      <c r="FV19" s="10">
        <f t="shared" si="2"/>
        <v>0</v>
      </c>
      <c r="FW19" s="10">
        <f t="shared" si="2"/>
        <v>100</v>
      </c>
      <c r="FX19" s="10">
        <f t="shared" si="2"/>
        <v>0</v>
      </c>
      <c r="FY19" s="10">
        <f t="shared" si="2"/>
        <v>100</v>
      </c>
      <c r="FZ19" s="10">
        <f t="shared" si="2"/>
        <v>0</v>
      </c>
      <c r="GA19" s="10">
        <f t="shared" si="2"/>
        <v>0</v>
      </c>
      <c r="GB19" s="10">
        <f t="shared" si="2"/>
        <v>0</v>
      </c>
      <c r="GC19" s="10">
        <f t="shared" si="2"/>
        <v>100</v>
      </c>
      <c r="GD19" s="10">
        <f t="shared" si="2"/>
        <v>0</v>
      </c>
      <c r="GE19" s="10">
        <f t="shared" si="2"/>
        <v>50</v>
      </c>
      <c r="GF19" s="10">
        <f t="shared" si="2"/>
        <v>50</v>
      </c>
      <c r="GG19" s="10">
        <f t="shared" si="2"/>
        <v>0</v>
      </c>
      <c r="GH19" s="10">
        <f t="shared" si="2"/>
        <v>100</v>
      </c>
      <c r="GI19" s="10">
        <f t="shared" si="2"/>
        <v>0</v>
      </c>
      <c r="GJ19" s="10">
        <f t="shared" si="2"/>
        <v>0</v>
      </c>
      <c r="GK19" s="10">
        <f t="shared" si="2"/>
        <v>0</v>
      </c>
      <c r="GL19" s="10">
        <f t="shared" si="2"/>
        <v>100</v>
      </c>
      <c r="GM19" s="10">
        <f t="shared" si="2"/>
        <v>0</v>
      </c>
      <c r="GN19" s="10">
        <f t="shared" si="2"/>
        <v>100</v>
      </c>
      <c r="GO19" s="10">
        <f t="shared" ref="GO19:GR19" si="3">GO18/4%</f>
        <v>0</v>
      </c>
      <c r="GP19" s="10">
        <f t="shared" si="3"/>
        <v>0</v>
      </c>
      <c r="GQ19" s="10">
        <f t="shared" si="3"/>
        <v>50</v>
      </c>
      <c r="GR19" s="10">
        <f t="shared" si="3"/>
        <v>50</v>
      </c>
    </row>
    <row r="21" spans="1:200" x14ac:dyDescent="0.3">
      <c r="B21" s="143" t="s">
        <v>1392</v>
      </c>
      <c r="C21" s="143"/>
      <c r="D21" s="143"/>
      <c r="E21" s="143"/>
      <c r="F21" s="50"/>
      <c r="G21" s="50"/>
      <c r="H21" s="50"/>
      <c r="I21" s="50"/>
      <c r="J21" s="50"/>
      <c r="K21" s="50"/>
      <c r="L21" s="50"/>
      <c r="M21" s="50"/>
    </row>
    <row r="22" spans="1:200" x14ac:dyDescent="0.3">
      <c r="B22" s="51" t="s">
        <v>754</v>
      </c>
      <c r="C22" s="51" t="s">
        <v>777</v>
      </c>
      <c r="D22" s="43">
        <f>E22/100*4</f>
        <v>0</v>
      </c>
      <c r="E22" s="52">
        <f>(C19+F19+I19+L19+O19+R19)/6</f>
        <v>0</v>
      </c>
      <c r="F22" s="50"/>
      <c r="G22" s="50"/>
      <c r="H22" s="50"/>
      <c r="I22" s="50"/>
      <c r="J22" s="50"/>
      <c r="K22" s="50"/>
      <c r="L22" s="50"/>
      <c r="M22" s="50"/>
    </row>
    <row r="23" spans="1:200" x14ac:dyDescent="0.3">
      <c r="B23" s="51" t="s">
        <v>756</v>
      </c>
      <c r="C23" s="51" t="s">
        <v>777</v>
      </c>
      <c r="D23" s="43">
        <f>E23/100*4</f>
        <v>3.5</v>
      </c>
      <c r="E23" s="52">
        <f>(D19+G19+J19+M19+P19+S19)/6</f>
        <v>87.5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3">
      <c r="B24" s="51" t="s">
        <v>757</v>
      </c>
      <c r="C24" s="51" t="s">
        <v>777</v>
      </c>
      <c r="D24" s="43">
        <f>E24/100*4</f>
        <v>0.5</v>
      </c>
      <c r="E24" s="52">
        <f>(E19+H19+K19+N19+Q19+T19)/6</f>
        <v>12.5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3">
      <c r="B25" s="53"/>
      <c r="C25" s="53"/>
      <c r="D25" s="54">
        <f>SUM(D22:D24)</f>
        <v>4</v>
      </c>
      <c r="E25" s="54">
        <f>SUM(E22:E24)</f>
        <v>100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3">
      <c r="B26" s="51"/>
      <c r="C26" s="51"/>
      <c r="D26" s="166" t="s">
        <v>322</v>
      </c>
      <c r="E26" s="166"/>
      <c r="F26" s="167" t="s">
        <v>323</v>
      </c>
      <c r="G26" s="167"/>
      <c r="H26" s="167" t="s">
        <v>378</v>
      </c>
      <c r="I26" s="167"/>
      <c r="J26" s="50"/>
      <c r="K26" s="50"/>
      <c r="L26" s="50"/>
      <c r="M26" s="50"/>
    </row>
    <row r="27" spans="1:200" x14ac:dyDescent="0.3">
      <c r="B27" s="51" t="s">
        <v>754</v>
      </c>
      <c r="C27" s="51" t="s">
        <v>778</v>
      </c>
      <c r="D27" s="43">
        <f>E27/100*4</f>
        <v>0</v>
      </c>
      <c r="E27" s="52">
        <f>(U19+X19+AA19+AD19+AG19+AJ19)/6</f>
        <v>0</v>
      </c>
      <c r="F27" s="43">
        <f>G27/100*4</f>
        <v>0</v>
      </c>
      <c r="G27" s="52">
        <f>(AM19+AP19+AS19+AV19+AY19+BB19)/6</f>
        <v>0</v>
      </c>
      <c r="H27" s="43">
        <f>I27/100*4</f>
        <v>0</v>
      </c>
      <c r="I27" s="52">
        <f>(BE19+BH19+BK19+BN19+BQ19+BT19)/6</f>
        <v>0</v>
      </c>
      <c r="J27" s="55"/>
      <c r="K27" s="55"/>
      <c r="L27" s="55"/>
      <c r="M27" s="55"/>
    </row>
    <row r="28" spans="1:200" x14ac:dyDescent="0.3">
      <c r="B28" s="51" t="s">
        <v>756</v>
      </c>
      <c r="C28" s="51" t="s">
        <v>778</v>
      </c>
      <c r="D28" s="43">
        <f>E28/100*4</f>
        <v>2.1666666666666665</v>
      </c>
      <c r="E28" s="52">
        <f>(V19+Y19+AB19+AE19+AH19+AK19)/6</f>
        <v>54.166666666666664</v>
      </c>
      <c r="F28" s="43">
        <f>G28/100*4</f>
        <v>1.3333333333333335</v>
      </c>
      <c r="G28" s="52">
        <f>(AN19+AQ19+AT19+AW19+AZ19+BC19)/6</f>
        <v>33.333333333333336</v>
      </c>
      <c r="H28" s="43">
        <f>I28/100*4</f>
        <v>2</v>
      </c>
      <c r="I28" s="52">
        <f>(BF19+BI19+BL19+BO19+BR19+BU19)/6</f>
        <v>50</v>
      </c>
      <c r="J28" s="55"/>
      <c r="K28" s="55"/>
      <c r="L28" s="55"/>
      <c r="M28" s="55"/>
    </row>
    <row r="29" spans="1:200" x14ac:dyDescent="0.3">
      <c r="B29" s="51" t="s">
        <v>757</v>
      </c>
      <c r="C29" s="51" t="s">
        <v>778</v>
      </c>
      <c r="D29" s="43">
        <f>E29/100*4</f>
        <v>1.8333333333333335</v>
      </c>
      <c r="E29" s="52">
        <f>(W19+Z19+AC19+AF19+AI19+AL19)/6</f>
        <v>45.833333333333336</v>
      </c>
      <c r="F29" s="43">
        <f>G29/100*4</f>
        <v>2.666666666666667</v>
      </c>
      <c r="G29" s="52">
        <f>(AO19+AR19+AU19+AX19+BA19+BD19)/6</f>
        <v>66.666666666666671</v>
      </c>
      <c r="H29" s="43">
        <f>I29/100*4</f>
        <v>2</v>
      </c>
      <c r="I29" s="52">
        <f>(BG19+BJ19+BM19+BP19+BS19+BV19)/6</f>
        <v>50</v>
      </c>
      <c r="J29" s="55"/>
      <c r="K29" s="55"/>
      <c r="L29" s="55"/>
      <c r="M29" s="55"/>
    </row>
    <row r="30" spans="1:200" x14ac:dyDescent="0.3">
      <c r="B30" s="51"/>
      <c r="C30" s="51"/>
      <c r="D30" s="56">
        <f t="shared" ref="D30:I30" si="4">SUM(D27:D29)</f>
        <v>4</v>
      </c>
      <c r="E30" s="56">
        <f t="shared" si="4"/>
        <v>100</v>
      </c>
      <c r="F30" s="56">
        <f t="shared" si="4"/>
        <v>4</v>
      </c>
      <c r="G30" s="57">
        <f t="shared" si="4"/>
        <v>100</v>
      </c>
      <c r="H30" s="56">
        <f t="shared" si="4"/>
        <v>4</v>
      </c>
      <c r="I30" s="56">
        <f t="shared" si="4"/>
        <v>100</v>
      </c>
      <c r="J30" s="58"/>
      <c r="K30" s="58"/>
      <c r="L30" s="58"/>
      <c r="M30" s="58"/>
    </row>
    <row r="31" spans="1:200" x14ac:dyDescent="0.3">
      <c r="B31" s="51" t="s">
        <v>754</v>
      </c>
      <c r="C31" s="51" t="s">
        <v>779</v>
      </c>
      <c r="D31" s="59">
        <f>E31/100*4</f>
        <v>0</v>
      </c>
      <c r="E31" s="52">
        <f>(BW19+BZ19+CC19+CF19+CI19+CL19)/6</f>
        <v>0</v>
      </c>
      <c r="F31" s="50"/>
      <c r="G31" s="50"/>
      <c r="H31" s="50"/>
      <c r="I31" s="50"/>
      <c r="J31" s="50"/>
      <c r="K31" s="50"/>
      <c r="L31" s="50"/>
      <c r="M31" s="50"/>
    </row>
    <row r="32" spans="1:200" x14ac:dyDescent="0.3">
      <c r="B32" s="51" t="s">
        <v>756</v>
      </c>
      <c r="C32" s="51" t="s">
        <v>779</v>
      </c>
      <c r="D32" s="59">
        <f>E32/100*4</f>
        <v>2.3333333333333335</v>
      </c>
      <c r="E32" s="52">
        <f>(BX19+CA19+CD19+CG19+CJ19+CM19)/6</f>
        <v>58.333333333333336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3">
      <c r="B33" s="51" t="s">
        <v>757</v>
      </c>
      <c r="C33" s="51" t="s">
        <v>779</v>
      </c>
      <c r="D33" s="59">
        <f>E33/100*4</f>
        <v>1.6666666666666665</v>
      </c>
      <c r="E33" s="52">
        <f>(BY19+CB19+CE19+CH19+CK19+CN19)/6</f>
        <v>41.666666666666664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3">
      <c r="B34" s="53"/>
      <c r="C34" s="53"/>
      <c r="D34" s="56">
        <f>SUM(D31:D33)</f>
        <v>4</v>
      </c>
      <c r="E34" s="57">
        <f>SUM(E31:E33)</f>
        <v>100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3">
      <c r="B35" s="51"/>
      <c r="C35" s="51"/>
      <c r="D35" s="170" t="s">
        <v>330</v>
      </c>
      <c r="E35" s="171"/>
      <c r="F35" s="168" t="s">
        <v>325</v>
      </c>
      <c r="G35" s="169"/>
      <c r="H35" s="164" t="s">
        <v>331</v>
      </c>
      <c r="I35" s="165"/>
      <c r="J35" s="164" t="s">
        <v>332</v>
      </c>
      <c r="K35" s="165"/>
      <c r="L35" s="164" t="s">
        <v>43</v>
      </c>
      <c r="M35" s="165"/>
    </row>
    <row r="36" spans="2:13" x14ac:dyDescent="0.3">
      <c r="B36" s="51" t="s">
        <v>754</v>
      </c>
      <c r="C36" s="51" t="s">
        <v>780</v>
      </c>
      <c r="D36" s="43">
        <f>E36/100*4</f>
        <v>0</v>
      </c>
      <c r="E36" s="52">
        <f>(CO19+CR19+CU19+CX19+DA19+DD19)/6</f>
        <v>0</v>
      </c>
      <c r="F36" s="43">
        <f>G36/100*4</f>
        <v>0.16666666666666669</v>
      </c>
      <c r="G36" s="52">
        <f>(DG19+DJ19+DM19+DP19+DS19+DV19)/6</f>
        <v>4.166666666666667</v>
      </c>
      <c r="H36" s="43">
        <f>I36/100*4</f>
        <v>0</v>
      </c>
      <c r="I36" s="52">
        <f>(DY19+EB19+EE19+EH19+EK19+EN19)/6</f>
        <v>0</v>
      </c>
      <c r="J36" s="43">
        <f>K36/100*4</f>
        <v>0</v>
      </c>
      <c r="K36" s="52">
        <f>(EQ19+ET19+EW19+EZ19+FC19+FF19)/6</f>
        <v>0</v>
      </c>
      <c r="L36" s="43">
        <f>M36/100*4</f>
        <v>0</v>
      </c>
      <c r="M36" s="52">
        <f>(FI19+FL19+FO19+FR19+FU19+FX19)/6</f>
        <v>0</v>
      </c>
    </row>
    <row r="37" spans="2:13" x14ac:dyDescent="0.3">
      <c r="B37" s="51" t="s">
        <v>756</v>
      </c>
      <c r="C37" s="51" t="s">
        <v>780</v>
      </c>
      <c r="D37" s="43">
        <f>E37/100*4</f>
        <v>3.333333333333333</v>
      </c>
      <c r="E37" s="52">
        <f>(CP19+CS19+CV19+CY19+DB19+DE19)/6</f>
        <v>83.333333333333329</v>
      </c>
      <c r="F37" s="43">
        <f>G37/100*4</f>
        <v>2</v>
      </c>
      <c r="G37" s="52">
        <f>(DH19+DK19+DN19+DQ19+DT19+DW19)/6</f>
        <v>50</v>
      </c>
      <c r="H37" s="43">
        <f>I37/100*4</f>
        <v>2.5</v>
      </c>
      <c r="I37" s="52">
        <f>(DZ19+EC19+EF19+EI19+EL19+EO19)/6</f>
        <v>62.5</v>
      </c>
      <c r="J37" s="43">
        <f>K37/100*4</f>
        <v>3</v>
      </c>
      <c r="K37" s="52">
        <f>(ER19+EU19+EX19+FA19+FD19+FG19)/6</f>
        <v>75</v>
      </c>
      <c r="L37" s="43">
        <f>M37/100*4</f>
        <v>2</v>
      </c>
      <c r="M37" s="52">
        <f>(FJ19+FM19+FP19+FS19+FV19+FY19)/6</f>
        <v>50</v>
      </c>
    </row>
    <row r="38" spans="2:13" x14ac:dyDescent="0.3">
      <c r="B38" s="51" t="s">
        <v>757</v>
      </c>
      <c r="C38" s="51" t="s">
        <v>780</v>
      </c>
      <c r="D38" s="43">
        <f>E38/100*4</f>
        <v>0.66666666666666674</v>
      </c>
      <c r="E38" s="52">
        <f>(CQ19+CT19+CW19+CZ19+DC19+DF19)/6</f>
        <v>16.666666666666668</v>
      </c>
      <c r="F38" s="43">
        <f>G38/100*4</f>
        <v>1.8333333333333335</v>
      </c>
      <c r="G38" s="52">
        <f>(DI19+DL19+DO19+DR19+DU19+DX19)/6</f>
        <v>45.833333333333336</v>
      </c>
      <c r="H38" s="43">
        <f>I38/100*4</f>
        <v>1.5</v>
      </c>
      <c r="I38" s="52">
        <f>(EA19+ED19+EG19+EJ19+EM19+EP19)/6</f>
        <v>37.5</v>
      </c>
      <c r="J38" s="43">
        <f>K38/100*4</f>
        <v>1</v>
      </c>
      <c r="K38" s="52">
        <f>(ES19+EV19+EY19+FB19+FE19+FH19)/6</f>
        <v>25</v>
      </c>
      <c r="L38" s="43">
        <f>M38/100*4</f>
        <v>2</v>
      </c>
      <c r="M38" s="52">
        <f>(FK19+FN19+FQ19+FT19+FW19+FZ19)/6</f>
        <v>50</v>
      </c>
    </row>
    <row r="39" spans="2:13" x14ac:dyDescent="0.3">
      <c r="B39" s="51"/>
      <c r="C39" s="51"/>
      <c r="D39" s="56">
        <f t="shared" ref="D39:M39" si="5">SUM(D36:D38)</f>
        <v>4</v>
      </c>
      <c r="E39" s="56">
        <f t="shared" si="5"/>
        <v>100</v>
      </c>
      <c r="F39" s="56">
        <f t="shared" si="5"/>
        <v>4</v>
      </c>
      <c r="G39" s="57">
        <f t="shared" si="5"/>
        <v>100</v>
      </c>
      <c r="H39" s="56">
        <f t="shared" si="5"/>
        <v>4</v>
      </c>
      <c r="I39" s="56">
        <f t="shared" si="5"/>
        <v>100</v>
      </c>
      <c r="J39" s="56">
        <f t="shared" si="5"/>
        <v>4</v>
      </c>
      <c r="K39" s="56">
        <f t="shared" si="5"/>
        <v>100</v>
      </c>
      <c r="L39" s="56">
        <f t="shared" si="5"/>
        <v>4</v>
      </c>
      <c r="M39" s="56">
        <f t="shared" si="5"/>
        <v>100</v>
      </c>
    </row>
    <row r="40" spans="2:13" ht="37.5" customHeight="1" x14ac:dyDescent="0.3">
      <c r="B40" s="51" t="s">
        <v>754</v>
      </c>
      <c r="C40" s="51" t="s">
        <v>781</v>
      </c>
      <c r="D40" s="43">
        <f>E40/100*4</f>
        <v>0</v>
      </c>
      <c r="E40" s="52">
        <f>(GA19+GD19+GG19+GJ19+GM19+GP19)/6</f>
        <v>0</v>
      </c>
      <c r="F40" s="50"/>
      <c r="G40" s="50"/>
      <c r="H40" s="50"/>
      <c r="I40" s="50"/>
      <c r="J40" s="50"/>
      <c r="K40" s="50"/>
      <c r="L40" s="50"/>
      <c r="M40" s="50"/>
    </row>
    <row r="41" spans="2:13" x14ac:dyDescent="0.3">
      <c r="B41" s="51" t="s">
        <v>756</v>
      </c>
      <c r="C41" s="51" t="s">
        <v>781</v>
      </c>
      <c r="D41" s="43">
        <f>E41/100*4</f>
        <v>2</v>
      </c>
      <c r="E41" s="52">
        <f>(GB19+GE19+GH19+GK19+GN19+GQ19)/6</f>
        <v>50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3">
      <c r="B42" s="51" t="s">
        <v>757</v>
      </c>
      <c r="C42" s="51" t="s">
        <v>781</v>
      </c>
      <c r="D42" s="43">
        <f>E42/100*4</f>
        <v>2</v>
      </c>
      <c r="E42" s="52">
        <f>(GC19+GF19+GI19+GL19+GO19+GR19)/6</f>
        <v>50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3">
      <c r="B43" s="51"/>
      <c r="C43" s="51"/>
      <c r="D43" s="56">
        <f>SUM(D40:D42)</f>
        <v>4</v>
      </c>
      <c r="E43" s="57">
        <f>SUM(E40:E42)</f>
        <v>100</v>
      </c>
      <c r="F43" s="50"/>
      <c r="G43" s="50"/>
      <c r="H43" s="50"/>
      <c r="I43" s="50"/>
      <c r="J43" s="50"/>
      <c r="K43" s="50"/>
      <c r="L43" s="50"/>
      <c r="M43" s="50"/>
    </row>
    <row r="47" spans="2:13" ht="30" customHeight="1" x14ac:dyDescent="0.3"/>
  </sheetData>
  <mergeCells count="162">
    <mergeCell ref="GP2:GQ2"/>
    <mergeCell ref="L35:M35"/>
    <mergeCell ref="B21:E21"/>
    <mergeCell ref="D26:E26"/>
    <mergeCell ref="F26:G26"/>
    <mergeCell ref="H26:I26"/>
    <mergeCell ref="F35:G35"/>
    <mergeCell ref="D35:E35"/>
    <mergeCell ref="H35:I35"/>
    <mergeCell ref="J35:K3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8:B18"/>
    <mergeCell ref="A19:B1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1402</v>
      </c>
      <c r="IS2" s="12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870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2" hidden="1" customHeight="1" x14ac:dyDescent="0.3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2" hidden="1" customHeight="1" thickBot="1" x14ac:dyDescent="0.3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399999999999999" hidden="1" customHeight="1" thickBot="1" x14ac:dyDescent="0.3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6" x14ac:dyDescent="0.3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1243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1252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1258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1336</v>
      </c>
      <c r="GK11" s="138"/>
      <c r="GL11" s="138"/>
      <c r="GM11" s="138" t="s">
        <v>1337</v>
      </c>
      <c r="GN11" s="138"/>
      <c r="GO11" s="138"/>
      <c r="GP11" s="138" t="s">
        <v>1339</v>
      </c>
      <c r="GQ11" s="138"/>
      <c r="GR11" s="138"/>
      <c r="GS11" s="138" t="s">
        <v>1343</v>
      </c>
      <c r="GT11" s="138"/>
      <c r="GU11" s="138"/>
      <c r="GV11" s="138" t="s">
        <v>1349</v>
      </c>
      <c r="GW11" s="138"/>
      <c r="GX11" s="138"/>
      <c r="GY11" s="138" t="s">
        <v>1350</v>
      </c>
      <c r="GZ11" s="138"/>
      <c r="HA11" s="138"/>
      <c r="HB11" s="138" t="s">
        <v>1354</v>
      </c>
      <c r="HC11" s="138"/>
      <c r="HD11" s="138"/>
      <c r="HE11" s="138" t="s">
        <v>1355</v>
      </c>
      <c r="HF11" s="138"/>
      <c r="HG11" s="138"/>
      <c r="HH11" s="138" t="s">
        <v>1357</v>
      </c>
      <c r="HI11" s="138"/>
      <c r="HJ11" s="138"/>
      <c r="HK11" s="138" t="s">
        <v>1361</v>
      </c>
      <c r="HL11" s="138"/>
      <c r="HM11" s="138"/>
      <c r="HN11" s="138" t="s">
        <v>1363</v>
      </c>
      <c r="HO11" s="138"/>
      <c r="HP11" s="138"/>
      <c r="HQ11" s="138" t="s">
        <v>1366</v>
      </c>
      <c r="HR11" s="138"/>
      <c r="HS11" s="138"/>
      <c r="HT11" s="138" t="s">
        <v>1371</v>
      </c>
      <c r="HU11" s="138"/>
      <c r="HV11" s="138"/>
      <c r="HW11" s="138" t="s">
        <v>1372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3">
      <c r="A12" s="89"/>
      <c r="B12" s="89"/>
      <c r="C12" s="88" t="s">
        <v>1228</v>
      </c>
      <c r="D12" s="88"/>
      <c r="E12" s="88"/>
      <c r="F12" s="86" t="s">
        <v>1231</v>
      </c>
      <c r="G12" s="86"/>
      <c r="H12" s="86"/>
      <c r="I12" s="86" t="s">
        <v>1232</v>
      </c>
      <c r="J12" s="86"/>
      <c r="K12" s="86"/>
      <c r="L12" s="86" t="s">
        <v>1236</v>
      </c>
      <c r="M12" s="86"/>
      <c r="N12" s="86"/>
      <c r="O12" s="86" t="s">
        <v>1237</v>
      </c>
      <c r="P12" s="86"/>
      <c r="Q12" s="86"/>
      <c r="R12" s="86" t="s">
        <v>1238</v>
      </c>
      <c r="S12" s="86"/>
      <c r="T12" s="86"/>
      <c r="U12" s="86" t="s">
        <v>613</v>
      </c>
      <c r="V12" s="86"/>
      <c r="W12" s="86"/>
      <c r="X12" s="86" t="s">
        <v>1389</v>
      </c>
      <c r="Y12" s="86"/>
      <c r="Z12" s="86"/>
      <c r="AA12" s="88" t="s">
        <v>616</v>
      </c>
      <c r="AB12" s="88"/>
      <c r="AC12" s="88"/>
      <c r="AD12" s="88" t="s">
        <v>1244</v>
      </c>
      <c r="AE12" s="88"/>
      <c r="AF12" s="88"/>
      <c r="AG12" s="86" t="s">
        <v>1245</v>
      </c>
      <c r="AH12" s="86"/>
      <c r="AI12" s="86"/>
      <c r="AJ12" s="86" t="s">
        <v>1249</v>
      </c>
      <c r="AK12" s="86"/>
      <c r="AL12" s="86"/>
      <c r="AM12" s="88" t="s">
        <v>1251</v>
      </c>
      <c r="AN12" s="88"/>
      <c r="AO12" s="88"/>
      <c r="AP12" s="86" t="s">
        <v>623</v>
      </c>
      <c r="AQ12" s="86"/>
      <c r="AR12" s="86"/>
      <c r="AS12" s="88" t="s">
        <v>1253</v>
      </c>
      <c r="AT12" s="88"/>
      <c r="AU12" s="88"/>
      <c r="AV12" s="86" t="s">
        <v>1254</v>
      </c>
      <c r="AW12" s="86"/>
      <c r="AX12" s="86"/>
      <c r="AY12" s="86" t="s">
        <v>629</v>
      </c>
      <c r="AZ12" s="86"/>
      <c r="BA12" s="86"/>
      <c r="BB12" s="86" t="s">
        <v>1255</v>
      </c>
      <c r="BC12" s="86"/>
      <c r="BD12" s="86"/>
      <c r="BE12" s="86" t="s">
        <v>1256</v>
      </c>
      <c r="BF12" s="86"/>
      <c r="BG12" s="86"/>
      <c r="BH12" s="86" t="s">
        <v>1257</v>
      </c>
      <c r="BI12" s="86"/>
      <c r="BJ12" s="86"/>
      <c r="BK12" s="86" t="s">
        <v>1263</v>
      </c>
      <c r="BL12" s="86"/>
      <c r="BM12" s="86"/>
      <c r="BN12" s="86" t="s">
        <v>1259</v>
      </c>
      <c r="BO12" s="86"/>
      <c r="BP12" s="86"/>
      <c r="BQ12" s="86" t="s">
        <v>1260</v>
      </c>
      <c r="BR12" s="86"/>
      <c r="BS12" s="86"/>
      <c r="BT12" s="86" t="s">
        <v>644</v>
      </c>
      <c r="BU12" s="86"/>
      <c r="BV12" s="86"/>
      <c r="BW12" s="86" t="s">
        <v>1268</v>
      </c>
      <c r="BX12" s="86"/>
      <c r="BY12" s="86"/>
      <c r="BZ12" s="86" t="s">
        <v>647</v>
      </c>
      <c r="CA12" s="86"/>
      <c r="CB12" s="86"/>
      <c r="CC12" s="86" t="s">
        <v>650</v>
      </c>
      <c r="CD12" s="86"/>
      <c r="CE12" s="86"/>
      <c r="CF12" s="86" t="s">
        <v>1271</v>
      </c>
      <c r="CG12" s="86"/>
      <c r="CH12" s="86"/>
      <c r="CI12" s="86" t="s">
        <v>1275</v>
      </c>
      <c r="CJ12" s="86"/>
      <c r="CK12" s="86"/>
      <c r="CL12" s="86" t="s">
        <v>1276</v>
      </c>
      <c r="CM12" s="86"/>
      <c r="CN12" s="86"/>
      <c r="CO12" s="86" t="s">
        <v>1277</v>
      </c>
      <c r="CP12" s="86"/>
      <c r="CQ12" s="86"/>
      <c r="CR12" s="86" t="s">
        <v>1278</v>
      </c>
      <c r="CS12" s="86"/>
      <c r="CT12" s="86"/>
      <c r="CU12" s="86" t="s">
        <v>1279</v>
      </c>
      <c r="CV12" s="86"/>
      <c r="CW12" s="86"/>
      <c r="CX12" s="86" t="s">
        <v>1280</v>
      </c>
      <c r="CY12" s="86"/>
      <c r="CZ12" s="86"/>
      <c r="DA12" s="86" t="s">
        <v>660</v>
      </c>
      <c r="DB12" s="86"/>
      <c r="DC12" s="86"/>
      <c r="DD12" s="86" t="s">
        <v>1285</v>
      </c>
      <c r="DE12" s="86"/>
      <c r="DF12" s="86"/>
      <c r="DG12" s="86" t="s">
        <v>1286</v>
      </c>
      <c r="DH12" s="86"/>
      <c r="DI12" s="86"/>
      <c r="DJ12" s="86" t="s">
        <v>1290</v>
      </c>
      <c r="DK12" s="86"/>
      <c r="DL12" s="86"/>
      <c r="DM12" s="86" t="s">
        <v>673</v>
      </c>
      <c r="DN12" s="86"/>
      <c r="DO12" s="86"/>
      <c r="DP12" s="86" t="s">
        <v>676</v>
      </c>
      <c r="DQ12" s="86"/>
      <c r="DR12" s="86"/>
      <c r="DS12" s="86" t="s">
        <v>1292</v>
      </c>
      <c r="DT12" s="86"/>
      <c r="DU12" s="86"/>
      <c r="DV12" s="86" t="s">
        <v>650</v>
      </c>
      <c r="DW12" s="86"/>
      <c r="DX12" s="86"/>
      <c r="DY12" s="86" t="s">
        <v>1297</v>
      </c>
      <c r="DZ12" s="86"/>
      <c r="EA12" s="86"/>
      <c r="EB12" s="86" t="s">
        <v>1298</v>
      </c>
      <c r="EC12" s="86"/>
      <c r="ED12" s="86"/>
      <c r="EE12" s="86" t="s">
        <v>685</v>
      </c>
      <c r="EF12" s="86"/>
      <c r="EG12" s="86"/>
      <c r="EH12" s="86" t="s">
        <v>1301</v>
      </c>
      <c r="EI12" s="86"/>
      <c r="EJ12" s="86"/>
      <c r="EK12" s="86" t="s">
        <v>689</v>
      </c>
      <c r="EL12" s="86"/>
      <c r="EM12" s="86"/>
      <c r="EN12" s="86" t="s">
        <v>690</v>
      </c>
      <c r="EO12" s="86"/>
      <c r="EP12" s="86"/>
      <c r="EQ12" s="86" t="s">
        <v>1304</v>
      </c>
      <c r="ER12" s="86"/>
      <c r="ES12" s="86"/>
      <c r="ET12" s="86" t="s">
        <v>1305</v>
      </c>
      <c r="EU12" s="86"/>
      <c r="EV12" s="86"/>
      <c r="EW12" s="86" t="s">
        <v>1306</v>
      </c>
      <c r="EX12" s="86"/>
      <c r="EY12" s="86"/>
      <c r="EZ12" s="86" t="s">
        <v>1307</v>
      </c>
      <c r="FA12" s="86"/>
      <c r="FB12" s="86"/>
      <c r="FC12" s="86" t="s">
        <v>1309</v>
      </c>
      <c r="FD12" s="86"/>
      <c r="FE12" s="86"/>
      <c r="FF12" s="86" t="s">
        <v>1316</v>
      </c>
      <c r="FG12" s="86"/>
      <c r="FH12" s="86"/>
      <c r="FI12" s="86" t="s">
        <v>1313</v>
      </c>
      <c r="FJ12" s="86"/>
      <c r="FK12" s="86"/>
      <c r="FL12" s="86" t="s">
        <v>1314</v>
      </c>
      <c r="FM12" s="86"/>
      <c r="FN12" s="86"/>
      <c r="FO12" s="140" t="s">
        <v>708</v>
      </c>
      <c r="FP12" s="140"/>
      <c r="FQ12" s="140"/>
      <c r="FR12" s="86" t="s">
        <v>1321</v>
      </c>
      <c r="FS12" s="86"/>
      <c r="FT12" s="86"/>
      <c r="FU12" s="86" t="s">
        <v>1323</v>
      </c>
      <c r="FV12" s="86"/>
      <c r="FW12" s="86"/>
      <c r="FX12" s="86" t="s">
        <v>713</v>
      </c>
      <c r="FY12" s="86"/>
      <c r="FZ12" s="86"/>
      <c r="GA12" s="86" t="s">
        <v>1325</v>
      </c>
      <c r="GB12" s="86"/>
      <c r="GC12" s="86"/>
      <c r="GD12" s="86" t="s">
        <v>1327</v>
      </c>
      <c r="GE12" s="86"/>
      <c r="GF12" s="86"/>
      <c r="GG12" s="86" t="s">
        <v>1331</v>
      </c>
      <c r="GH12" s="86"/>
      <c r="GI12" s="86"/>
      <c r="GJ12" s="88" t="s">
        <v>1332</v>
      </c>
      <c r="GK12" s="88"/>
      <c r="GL12" s="88"/>
      <c r="GM12" s="86" t="s">
        <v>721</v>
      </c>
      <c r="GN12" s="86"/>
      <c r="GO12" s="86"/>
      <c r="GP12" s="86" t="s">
        <v>1338</v>
      </c>
      <c r="GQ12" s="86"/>
      <c r="GR12" s="86"/>
      <c r="GS12" s="86" t="s">
        <v>1344</v>
      </c>
      <c r="GT12" s="86"/>
      <c r="GU12" s="86"/>
      <c r="GV12" s="86" t="s">
        <v>1345</v>
      </c>
      <c r="GW12" s="86"/>
      <c r="GX12" s="86"/>
      <c r="GY12" s="86" t="s">
        <v>726</v>
      </c>
      <c r="GZ12" s="86"/>
      <c r="HA12" s="86"/>
      <c r="HB12" s="86" t="s">
        <v>727</v>
      </c>
      <c r="HC12" s="86"/>
      <c r="HD12" s="86"/>
      <c r="HE12" s="86" t="s">
        <v>730</v>
      </c>
      <c r="HF12" s="86"/>
      <c r="HG12" s="86"/>
      <c r="HH12" s="86" t="s">
        <v>1356</v>
      </c>
      <c r="HI12" s="86"/>
      <c r="HJ12" s="86"/>
      <c r="HK12" s="86" t="s">
        <v>1362</v>
      </c>
      <c r="HL12" s="86"/>
      <c r="HM12" s="86"/>
      <c r="HN12" s="86" t="s">
        <v>1364</v>
      </c>
      <c r="HO12" s="86"/>
      <c r="HP12" s="86"/>
      <c r="HQ12" s="86" t="s">
        <v>1367</v>
      </c>
      <c r="HR12" s="86"/>
      <c r="HS12" s="86"/>
      <c r="HT12" s="86" t="s">
        <v>739</v>
      </c>
      <c r="HU12" s="86"/>
      <c r="HV12" s="86"/>
      <c r="HW12" s="86" t="s">
        <v>601</v>
      </c>
      <c r="HX12" s="86"/>
      <c r="HY12" s="86"/>
      <c r="HZ12" s="86" t="s">
        <v>1373</v>
      </c>
      <c r="IA12" s="86"/>
      <c r="IB12" s="86"/>
      <c r="IC12" s="86" t="s">
        <v>1376</v>
      </c>
      <c r="ID12" s="86"/>
      <c r="IE12" s="86"/>
      <c r="IF12" s="86" t="s">
        <v>745</v>
      </c>
      <c r="IG12" s="86"/>
      <c r="IH12" s="86"/>
      <c r="II12" s="86" t="s">
        <v>1380</v>
      </c>
      <c r="IJ12" s="86"/>
      <c r="IK12" s="86"/>
      <c r="IL12" s="86" t="s">
        <v>1381</v>
      </c>
      <c r="IM12" s="86"/>
      <c r="IN12" s="86"/>
      <c r="IO12" s="86" t="s">
        <v>1385</v>
      </c>
      <c r="IP12" s="86"/>
      <c r="IQ12" s="86"/>
      <c r="IR12" s="86" t="s">
        <v>749</v>
      </c>
      <c r="IS12" s="86"/>
      <c r="IT12" s="86"/>
    </row>
    <row r="13" spans="1:254" ht="131.25" customHeight="1" x14ac:dyDescent="0.3">
      <c r="A13" s="89"/>
      <c r="B13" s="89"/>
      <c r="C13" s="30" t="s">
        <v>795</v>
      </c>
      <c r="D13" s="30" t="s">
        <v>1229</v>
      </c>
      <c r="E13" s="30" t="s">
        <v>1230</v>
      </c>
      <c r="F13" s="30" t="s">
        <v>606</v>
      </c>
      <c r="G13" s="30" t="s">
        <v>607</v>
      </c>
      <c r="H13" s="30" t="s">
        <v>608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609</v>
      </c>
      <c r="N13" s="30" t="s">
        <v>610</v>
      </c>
      <c r="O13" s="30" t="s">
        <v>517</v>
      </c>
      <c r="P13" s="30" t="s">
        <v>611</v>
      </c>
      <c r="Q13" s="30" t="s">
        <v>612</v>
      </c>
      <c r="R13" s="30" t="s">
        <v>193</v>
      </c>
      <c r="S13" s="30" t="s">
        <v>316</v>
      </c>
      <c r="T13" s="30" t="s">
        <v>248</v>
      </c>
      <c r="U13" s="30" t="s">
        <v>613</v>
      </c>
      <c r="V13" s="30" t="s">
        <v>614</v>
      </c>
      <c r="W13" s="30" t="s">
        <v>1239</v>
      </c>
      <c r="X13" s="61" t="s">
        <v>216</v>
      </c>
      <c r="Y13" s="61" t="s">
        <v>615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621</v>
      </c>
      <c r="AK13" s="61" t="s">
        <v>1250</v>
      </c>
      <c r="AL13" s="61" t="s">
        <v>622</v>
      </c>
      <c r="AM13" s="61" t="s">
        <v>618</v>
      </c>
      <c r="AN13" s="61" t="s">
        <v>619</v>
      </c>
      <c r="AO13" s="61" t="s">
        <v>620</v>
      </c>
      <c r="AP13" s="61" t="s">
        <v>623</v>
      </c>
      <c r="AQ13" s="61" t="s">
        <v>624</v>
      </c>
      <c r="AR13" s="61" t="s">
        <v>625</v>
      </c>
      <c r="AS13" s="61" t="s">
        <v>225</v>
      </c>
      <c r="AT13" s="61" t="s">
        <v>466</v>
      </c>
      <c r="AU13" s="61" t="s">
        <v>227</v>
      </c>
      <c r="AV13" s="61" t="s">
        <v>626</v>
      </c>
      <c r="AW13" s="61" t="s">
        <v>627</v>
      </c>
      <c r="AX13" s="61" t="s">
        <v>628</v>
      </c>
      <c r="AY13" s="61" t="s">
        <v>630</v>
      </c>
      <c r="AZ13" s="61" t="s">
        <v>631</v>
      </c>
      <c r="BA13" s="61" t="s">
        <v>632</v>
      </c>
      <c r="BB13" s="61" t="s">
        <v>633</v>
      </c>
      <c r="BC13" s="61" t="s">
        <v>634</v>
      </c>
      <c r="BD13" s="61" t="s">
        <v>635</v>
      </c>
      <c r="BE13" s="61" t="s">
        <v>1403</v>
      </c>
      <c r="BF13" s="61" t="s">
        <v>636</v>
      </c>
      <c r="BG13" s="61" t="s">
        <v>637</v>
      </c>
      <c r="BH13" s="61" t="s">
        <v>638</v>
      </c>
      <c r="BI13" s="61" t="s">
        <v>639</v>
      </c>
      <c r="BJ13" s="61" t="s">
        <v>640</v>
      </c>
      <c r="BK13" s="61" t="s">
        <v>1264</v>
      </c>
      <c r="BL13" s="61" t="s">
        <v>1265</v>
      </c>
      <c r="BM13" s="61" t="s">
        <v>1266</v>
      </c>
      <c r="BN13" s="61" t="s">
        <v>641</v>
      </c>
      <c r="BO13" s="61" t="s">
        <v>642</v>
      </c>
      <c r="BP13" s="61" t="s">
        <v>643</v>
      </c>
      <c r="BQ13" s="30" t="s">
        <v>1260</v>
      </c>
      <c r="BR13" s="30" t="s">
        <v>1261</v>
      </c>
      <c r="BS13" s="30" t="s">
        <v>1262</v>
      </c>
      <c r="BT13" s="61" t="s">
        <v>645</v>
      </c>
      <c r="BU13" s="61" t="s">
        <v>1267</v>
      </c>
      <c r="BV13" s="61" t="s">
        <v>646</v>
      </c>
      <c r="BW13" s="61" t="s">
        <v>555</v>
      </c>
      <c r="BX13" s="61" t="s">
        <v>1269</v>
      </c>
      <c r="BY13" s="61" t="s">
        <v>557</v>
      </c>
      <c r="BZ13" s="61" t="s">
        <v>648</v>
      </c>
      <c r="CA13" s="61" t="s">
        <v>649</v>
      </c>
      <c r="CB13" s="61" t="s">
        <v>1270</v>
      </c>
      <c r="CC13" s="61" t="s">
        <v>650</v>
      </c>
      <c r="CD13" s="61" t="s">
        <v>651</v>
      </c>
      <c r="CE13" s="61" t="s">
        <v>652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653</v>
      </c>
      <c r="CK13" s="61" t="s">
        <v>654</v>
      </c>
      <c r="CL13" s="61" t="s">
        <v>1404</v>
      </c>
      <c r="CM13" s="61" t="s">
        <v>665</v>
      </c>
      <c r="CN13" s="61" t="s">
        <v>666</v>
      </c>
      <c r="CO13" s="61" t="s">
        <v>485</v>
      </c>
      <c r="CP13" s="61" t="s">
        <v>655</v>
      </c>
      <c r="CQ13" s="61" t="s">
        <v>656</v>
      </c>
      <c r="CR13" s="61" t="s">
        <v>657</v>
      </c>
      <c r="CS13" s="61" t="s">
        <v>658</v>
      </c>
      <c r="CT13" s="61" t="s">
        <v>659</v>
      </c>
      <c r="CU13" s="61" t="s">
        <v>617</v>
      </c>
      <c r="CV13" s="61" t="s">
        <v>661</v>
      </c>
      <c r="CW13" s="61" t="s">
        <v>662</v>
      </c>
      <c r="CX13" s="61" t="s">
        <v>663</v>
      </c>
      <c r="CY13" s="61" t="s">
        <v>664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667</v>
      </c>
      <c r="DE13" s="61" t="s">
        <v>668</v>
      </c>
      <c r="DF13" s="61" t="s">
        <v>669</v>
      </c>
      <c r="DG13" s="61" t="s">
        <v>1287</v>
      </c>
      <c r="DH13" s="61" t="s">
        <v>1288</v>
      </c>
      <c r="DI13" s="61" t="s">
        <v>1289</v>
      </c>
      <c r="DJ13" s="61" t="s">
        <v>670</v>
      </c>
      <c r="DK13" s="61" t="s">
        <v>671</v>
      </c>
      <c r="DL13" s="61" t="s">
        <v>672</v>
      </c>
      <c r="DM13" s="61" t="s">
        <v>673</v>
      </c>
      <c r="DN13" s="61" t="s">
        <v>674</v>
      </c>
      <c r="DO13" s="61" t="s">
        <v>675</v>
      </c>
      <c r="DP13" s="61" t="s">
        <v>676</v>
      </c>
      <c r="DQ13" s="61" t="s">
        <v>677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650</v>
      </c>
      <c r="DW13" s="61" t="s">
        <v>1296</v>
      </c>
      <c r="DX13" s="61" t="s">
        <v>678</v>
      </c>
      <c r="DY13" s="61" t="s">
        <v>679</v>
      </c>
      <c r="DZ13" s="61" t="s">
        <v>680</v>
      </c>
      <c r="EA13" s="61" t="s">
        <v>681</v>
      </c>
      <c r="EB13" s="61" t="s">
        <v>682</v>
      </c>
      <c r="EC13" s="61" t="s">
        <v>683</v>
      </c>
      <c r="ED13" s="61" t="s">
        <v>684</v>
      </c>
      <c r="EE13" s="61" t="s">
        <v>1405</v>
      </c>
      <c r="EF13" s="61" t="s">
        <v>1299</v>
      </c>
      <c r="EG13" s="61" t="s">
        <v>1300</v>
      </c>
      <c r="EH13" s="61" t="s">
        <v>686</v>
      </c>
      <c r="EI13" s="61" t="s">
        <v>687</v>
      </c>
      <c r="EJ13" s="61" t="s">
        <v>688</v>
      </c>
      <c r="EK13" s="61" t="s">
        <v>689</v>
      </c>
      <c r="EL13" s="61" t="s">
        <v>1302</v>
      </c>
      <c r="EM13" s="61" t="s">
        <v>1303</v>
      </c>
      <c r="EN13" s="61" t="s">
        <v>691</v>
      </c>
      <c r="EO13" s="61" t="s">
        <v>692</v>
      </c>
      <c r="EP13" s="61" t="s">
        <v>693</v>
      </c>
      <c r="EQ13" s="61" t="s">
        <v>694</v>
      </c>
      <c r="ER13" s="61" t="s">
        <v>695</v>
      </c>
      <c r="ES13" s="61" t="s">
        <v>696</v>
      </c>
      <c r="ET13" s="61" t="s">
        <v>697</v>
      </c>
      <c r="EU13" s="61" t="s">
        <v>698</v>
      </c>
      <c r="EV13" s="61" t="s">
        <v>699</v>
      </c>
      <c r="EW13" s="61" t="s">
        <v>1406</v>
      </c>
      <c r="EX13" s="61" t="s">
        <v>700</v>
      </c>
      <c r="EY13" s="61" t="s">
        <v>701</v>
      </c>
      <c r="EZ13" s="61" t="s">
        <v>702</v>
      </c>
      <c r="FA13" s="61" t="s">
        <v>703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704</v>
      </c>
      <c r="FG13" s="67" t="s">
        <v>1317</v>
      </c>
      <c r="FH13" s="61" t="s">
        <v>705</v>
      </c>
      <c r="FI13" s="61" t="s">
        <v>193</v>
      </c>
      <c r="FJ13" s="61" t="s">
        <v>316</v>
      </c>
      <c r="FK13" s="61" t="s">
        <v>248</v>
      </c>
      <c r="FL13" s="61" t="s">
        <v>706</v>
      </c>
      <c r="FM13" s="61" t="s">
        <v>707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709</v>
      </c>
      <c r="FS13" s="61" t="s">
        <v>710</v>
      </c>
      <c r="FT13" s="61" t="s">
        <v>1322</v>
      </c>
      <c r="FU13" s="61" t="s">
        <v>711</v>
      </c>
      <c r="FV13" s="61" t="s">
        <v>712</v>
      </c>
      <c r="FW13" s="61" t="s">
        <v>1324</v>
      </c>
      <c r="FX13" s="61" t="s">
        <v>1394</v>
      </c>
      <c r="FY13" s="61" t="s">
        <v>714</v>
      </c>
      <c r="FZ13" s="61" t="s">
        <v>715</v>
      </c>
      <c r="GA13" s="61" t="s">
        <v>716</v>
      </c>
      <c r="GB13" s="61" t="s">
        <v>717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718</v>
      </c>
      <c r="GH13" s="61" t="s">
        <v>719</v>
      </c>
      <c r="GI13" s="61" t="s">
        <v>720</v>
      </c>
      <c r="GJ13" s="61" t="s">
        <v>1333</v>
      </c>
      <c r="GK13" s="61" t="s">
        <v>1334</v>
      </c>
      <c r="GL13" s="61" t="s">
        <v>1335</v>
      </c>
      <c r="GM13" s="61" t="s">
        <v>721</v>
      </c>
      <c r="GN13" s="61" t="s">
        <v>722</v>
      </c>
      <c r="GO13" s="61" t="s">
        <v>723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724</v>
      </c>
      <c r="GU13" s="61" t="s">
        <v>725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727</v>
      </c>
      <c r="HC13" s="61" t="s">
        <v>728</v>
      </c>
      <c r="HD13" s="61" t="s">
        <v>729</v>
      </c>
      <c r="HE13" s="61" t="s">
        <v>731</v>
      </c>
      <c r="HF13" s="61" t="s">
        <v>732</v>
      </c>
      <c r="HG13" s="61" t="s">
        <v>733</v>
      </c>
      <c r="HH13" s="67" t="s">
        <v>1358</v>
      </c>
      <c r="HI13" s="67" t="s">
        <v>1359</v>
      </c>
      <c r="HJ13" s="67" t="s">
        <v>1360</v>
      </c>
      <c r="HK13" s="61" t="s">
        <v>734</v>
      </c>
      <c r="HL13" s="61" t="s">
        <v>735</v>
      </c>
      <c r="HM13" s="61" t="s">
        <v>736</v>
      </c>
      <c r="HN13" s="61" t="s">
        <v>737</v>
      </c>
      <c r="HO13" s="61" t="s">
        <v>1365</v>
      </c>
      <c r="HP13" s="61" t="s">
        <v>738</v>
      </c>
      <c r="HQ13" s="61" t="s">
        <v>740</v>
      </c>
      <c r="HR13" s="61" t="s">
        <v>741</v>
      </c>
      <c r="HS13" s="61" t="s">
        <v>742</v>
      </c>
      <c r="HT13" s="30" t="s">
        <v>1368</v>
      </c>
      <c r="HU13" s="30" t="s">
        <v>1369</v>
      </c>
      <c r="HV13" s="30" t="s">
        <v>1370</v>
      </c>
      <c r="HW13" s="61" t="s">
        <v>601</v>
      </c>
      <c r="HX13" s="61" t="s">
        <v>743</v>
      </c>
      <c r="HY13" s="61" t="s">
        <v>744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745</v>
      </c>
      <c r="IG13" s="61" t="s">
        <v>746</v>
      </c>
      <c r="IH13" s="61" t="s">
        <v>747</v>
      </c>
      <c r="II13" s="67" t="s">
        <v>239</v>
      </c>
      <c r="IJ13" s="67" t="s">
        <v>748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750</v>
      </c>
      <c r="IS13" s="61" t="s">
        <v>751</v>
      </c>
      <c r="IT13" s="61" t="s">
        <v>752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84" t="s">
        <v>782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3" t="s">
        <v>1392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3">
      <c r="B43" s="51" t="s">
        <v>754</v>
      </c>
      <c r="C43" s="51" t="s">
        <v>755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756</v>
      </c>
      <c r="C44" s="51" t="s">
        <v>755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757</v>
      </c>
      <c r="C45" s="51" t="s">
        <v>755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3">
      <c r="B48" s="51" t="s">
        <v>754</v>
      </c>
      <c r="C48" s="51" t="s">
        <v>758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756</v>
      </c>
      <c r="C49" s="51" t="s">
        <v>758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757</v>
      </c>
      <c r="C50" s="51" t="s">
        <v>758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754</v>
      </c>
      <c r="C52" s="51" t="s">
        <v>760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756</v>
      </c>
      <c r="C53" s="51" t="s">
        <v>760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757</v>
      </c>
      <c r="C54" s="51" t="s">
        <v>760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3">
      <c r="B57" s="51" t="s">
        <v>754</v>
      </c>
      <c r="C57" s="51" t="s">
        <v>759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756</v>
      </c>
      <c r="C58" s="51" t="s">
        <v>759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757</v>
      </c>
      <c r="C59" s="51" t="s">
        <v>759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754</v>
      </c>
      <c r="C61" s="51" t="s">
        <v>761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756</v>
      </c>
      <c r="C62" s="51" t="s">
        <v>761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757</v>
      </c>
      <c r="C63" s="51" t="s">
        <v>761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1402</v>
      </c>
      <c r="IS2" s="129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870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1396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3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3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1243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1252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1258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1336</v>
      </c>
      <c r="GK6" s="174"/>
      <c r="GL6" s="165"/>
      <c r="GM6" s="164" t="s">
        <v>1337</v>
      </c>
      <c r="GN6" s="174"/>
      <c r="GO6" s="165"/>
      <c r="GP6" s="164" t="s">
        <v>1339</v>
      </c>
      <c r="GQ6" s="174"/>
      <c r="GR6" s="165"/>
      <c r="GS6" s="164" t="s">
        <v>1343</v>
      </c>
      <c r="GT6" s="174"/>
      <c r="GU6" s="165"/>
      <c r="GV6" s="164" t="s">
        <v>1349</v>
      </c>
      <c r="GW6" s="174"/>
      <c r="GX6" s="165"/>
      <c r="GY6" s="164" t="s">
        <v>1350</v>
      </c>
      <c r="GZ6" s="174"/>
      <c r="HA6" s="165"/>
      <c r="HB6" s="164" t="s">
        <v>1354</v>
      </c>
      <c r="HC6" s="174"/>
      <c r="HD6" s="165"/>
      <c r="HE6" s="164" t="s">
        <v>1355</v>
      </c>
      <c r="HF6" s="174"/>
      <c r="HG6" s="165"/>
      <c r="HH6" s="164" t="s">
        <v>1357</v>
      </c>
      <c r="HI6" s="174"/>
      <c r="HJ6" s="165"/>
      <c r="HK6" s="164" t="s">
        <v>1361</v>
      </c>
      <c r="HL6" s="174"/>
      <c r="HM6" s="165"/>
      <c r="HN6" s="164" t="s">
        <v>1363</v>
      </c>
      <c r="HO6" s="174"/>
      <c r="HP6" s="165"/>
      <c r="HQ6" s="164" t="s">
        <v>1366</v>
      </c>
      <c r="HR6" s="174"/>
      <c r="HS6" s="165"/>
      <c r="HT6" s="164" t="s">
        <v>1371</v>
      </c>
      <c r="HU6" s="174"/>
      <c r="HV6" s="165"/>
      <c r="HW6" s="164" t="s">
        <v>1372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3">
      <c r="A7" s="180"/>
      <c r="B7" s="180"/>
      <c r="C7" s="176" t="s">
        <v>1228</v>
      </c>
      <c r="D7" s="178"/>
      <c r="E7" s="177"/>
      <c r="F7" s="176" t="s">
        <v>1231</v>
      </c>
      <c r="G7" s="178"/>
      <c r="H7" s="177"/>
      <c r="I7" s="176" t="s">
        <v>1232</v>
      </c>
      <c r="J7" s="178"/>
      <c r="K7" s="177"/>
      <c r="L7" s="176" t="s">
        <v>1236</v>
      </c>
      <c r="M7" s="178"/>
      <c r="N7" s="177"/>
      <c r="O7" s="176" t="s">
        <v>1237</v>
      </c>
      <c r="P7" s="178"/>
      <c r="Q7" s="177"/>
      <c r="R7" s="176" t="s">
        <v>1238</v>
      </c>
      <c r="S7" s="178"/>
      <c r="T7" s="177"/>
      <c r="U7" s="176" t="s">
        <v>613</v>
      </c>
      <c r="V7" s="178"/>
      <c r="W7" s="177"/>
      <c r="X7" s="176" t="s">
        <v>1389</v>
      </c>
      <c r="Y7" s="178"/>
      <c r="Z7" s="177"/>
      <c r="AA7" s="176" t="s">
        <v>616</v>
      </c>
      <c r="AB7" s="178"/>
      <c r="AC7" s="177"/>
      <c r="AD7" s="176" t="s">
        <v>1244</v>
      </c>
      <c r="AE7" s="178"/>
      <c r="AF7" s="177"/>
      <c r="AG7" s="176" t="s">
        <v>1245</v>
      </c>
      <c r="AH7" s="178"/>
      <c r="AI7" s="177"/>
      <c r="AJ7" s="176" t="s">
        <v>1249</v>
      </c>
      <c r="AK7" s="178"/>
      <c r="AL7" s="177"/>
      <c r="AM7" s="176" t="s">
        <v>1251</v>
      </c>
      <c r="AN7" s="178"/>
      <c r="AO7" s="177"/>
      <c r="AP7" s="176" t="s">
        <v>623</v>
      </c>
      <c r="AQ7" s="178"/>
      <c r="AR7" s="177"/>
      <c r="AS7" s="176" t="s">
        <v>1253</v>
      </c>
      <c r="AT7" s="178"/>
      <c r="AU7" s="177"/>
      <c r="AV7" s="176" t="s">
        <v>1254</v>
      </c>
      <c r="AW7" s="178"/>
      <c r="AX7" s="177"/>
      <c r="AY7" s="176" t="s">
        <v>629</v>
      </c>
      <c r="AZ7" s="178"/>
      <c r="BA7" s="177"/>
      <c r="BB7" s="176" t="s">
        <v>1255</v>
      </c>
      <c r="BC7" s="178"/>
      <c r="BD7" s="177"/>
      <c r="BE7" s="176" t="s">
        <v>1256</v>
      </c>
      <c r="BF7" s="178"/>
      <c r="BG7" s="177"/>
      <c r="BH7" s="176" t="s">
        <v>1257</v>
      </c>
      <c r="BI7" s="178"/>
      <c r="BJ7" s="177"/>
      <c r="BK7" s="176" t="s">
        <v>1263</v>
      </c>
      <c r="BL7" s="178"/>
      <c r="BM7" s="177"/>
      <c r="BN7" s="176" t="s">
        <v>1259</v>
      </c>
      <c r="BO7" s="178"/>
      <c r="BP7" s="177"/>
      <c r="BQ7" s="176" t="s">
        <v>1260</v>
      </c>
      <c r="BR7" s="178"/>
      <c r="BS7" s="177"/>
      <c r="BT7" s="176" t="s">
        <v>644</v>
      </c>
      <c r="BU7" s="178"/>
      <c r="BV7" s="177"/>
      <c r="BW7" s="176" t="s">
        <v>1268</v>
      </c>
      <c r="BX7" s="178"/>
      <c r="BY7" s="177"/>
      <c r="BZ7" s="176" t="s">
        <v>647</v>
      </c>
      <c r="CA7" s="178"/>
      <c r="CB7" s="177"/>
      <c r="CC7" s="176" t="s">
        <v>650</v>
      </c>
      <c r="CD7" s="178"/>
      <c r="CE7" s="177"/>
      <c r="CF7" s="176" t="s">
        <v>1271</v>
      </c>
      <c r="CG7" s="178"/>
      <c r="CH7" s="177"/>
      <c r="CI7" s="176" t="s">
        <v>1275</v>
      </c>
      <c r="CJ7" s="178"/>
      <c r="CK7" s="177"/>
      <c r="CL7" s="176" t="s">
        <v>1276</v>
      </c>
      <c r="CM7" s="178"/>
      <c r="CN7" s="177"/>
      <c r="CO7" s="176" t="s">
        <v>1277</v>
      </c>
      <c r="CP7" s="178"/>
      <c r="CQ7" s="177"/>
      <c r="CR7" s="176" t="s">
        <v>1278</v>
      </c>
      <c r="CS7" s="178"/>
      <c r="CT7" s="177"/>
      <c r="CU7" s="176" t="s">
        <v>1279</v>
      </c>
      <c r="CV7" s="178"/>
      <c r="CW7" s="177"/>
      <c r="CX7" s="176" t="s">
        <v>1280</v>
      </c>
      <c r="CY7" s="178"/>
      <c r="CZ7" s="177"/>
      <c r="DA7" s="176" t="s">
        <v>660</v>
      </c>
      <c r="DB7" s="178"/>
      <c r="DC7" s="177"/>
      <c r="DD7" s="176" t="s">
        <v>1285</v>
      </c>
      <c r="DE7" s="178"/>
      <c r="DF7" s="177"/>
      <c r="DG7" s="176" t="s">
        <v>1286</v>
      </c>
      <c r="DH7" s="178"/>
      <c r="DI7" s="177"/>
      <c r="DJ7" s="176" t="s">
        <v>1290</v>
      </c>
      <c r="DK7" s="178"/>
      <c r="DL7" s="177"/>
      <c r="DM7" s="176" t="s">
        <v>673</v>
      </c>
      <c r="DN7" s="178"/>
      <c r="DO7" s="177"/>
      <c r="DP7" s="176" t="s">
        <v>676</v>
      </c>
      <c r="DQ7" s="178"/>
      <c r="DR7" s="177"/>
      <c r="DS7" s="176" t="s">
        <v>1292</v>
      </c>
      <c r="DT7" s="178"/>
      <c r="DU7" s="177"/>
      <c r="DV7" s="176" t="s">
        <v>650</v>
      </c>
      <c r="DW7" s="178"/>
      <c r="DX7" s="177"/>
      <c r="DY7" s="176" t="s">
        <v>1297</v>
      </c>
      <c r="DZ7" s="178"/>
      <c r="EA7" s="177"/>
      <c r="EB7" s="176" t="s">
        <v>1298</v>
      </c>
      <c r="EC7" s="178"/>
      <c r="ED7" s="177"/>
      <c r="EE7" s="176" t="s">
        <v>685</v>
      </c>
      <c r="EF7" s="178"/>
      <c r="EG7" s="177"/>
      <c r="EH7" s="176" t="s">
        <v>1301</v>
      </c>
      <c r="EI7" s="178"/>
      <c r="EJ7" s="177"/>
      <c r="EK7" s="176" t="s">
        <v>689</v>
      </c>
      <c r="EL7" s="178"/>
      <c r="EM7" s="177"/>
      <c r="EN7" s="176" t="s">
        <v>690</v>
      </c>
      <c r="EO7" s="178"/>
      <c r="EP7" s="177"/>
      <c r="EQ7" s="176" t="s">
        <v>1304</v>
      </c>
      <c r="ER7" s="178"/>
      <c r="ES7" s="177"/>
      <c r="ET7" s="176" t="s">
        <v>1305</v>
      </c>
      <c r="EU7" s="178"/>
      <c r="EV7" s="177"/>
      <c r="EW7" s="176" t="s">
        <v>1306</v>
      </c>
      <c r="EX7" s="178"/>
      <c r="EY7" s="177"/>
      <c r="EZ7" s="176" t="s">
        <v>1307</v>
      </c>
      <c r="FA7" s="178"/>
      <c r="FB7" s="177"/>
      <c r="FC7" s="176" t="s">
        <v>1309</v>
      </c>
      <c r="FD7" s="178"/>
      <c r="FE7" s="177"/>
      <c r="FF7" s="176" t="s">
        <v>1316</v>
      </c>
      <c r="FG7" s="178"/>
      <c r="FH7" s="177"/>
      <c r="FI7" s="176" t="s">
        <v>1313</v>
      </c>
      <c r="FJ7" s="178"/>
      <c r="FK7" s="177"/>
      <c r="FL7" s="176" t="s">
        <v>1314</v>
      </c>
      <c r="FM7" s="178"/>
      <c r="FN7" s="177"/>
      <c r="FO7" s="176" t="s">
        <v>708</v>
      </c>
      <c r="FP7" s="178"/>
      <c r="FQ7" s="177"/>
      <c r="FR7" s="176" t="s">
        <v>1321</v>
      </c>
      <c r="FS7" s="178"/>
      <c r="FT7" s="177"/>
      <c r="FU7" s="176" t="s">
        <v>1323</v>
      </c>
      <c r="FV7" s="178"/>
      <c r="FW7" s="177"/>
      <c r="FX7" s="176" t="s">
        <v>713</v>
      </c>
      <c r="FY7" s="178"/>
      <c r="FZ7" s="177"/>
      <c r="GA7" s="176" t="s">
        <v>1325</v>
      </c>
      <c r="GB7" s="178"/>
      <c r="GC7" s="177"/>
      <c r="GD7" s="176" t="s">
        <v>1327</v>
      </c>
      <c r="GE7" s="178"/>
      <c r="GF7" s="177"/>
      <c r="GG7" s="176" t="s">
        <v>1331</v>
      </c>
      <c r="GH7" s="178"/>
      <c r="GI7" s="177"/>
      <c r="GJ7" s="176" t="s">
        <v>1332</v>
      </c>
      <c r="GK7" s="178"/>
      <c r="GL7" s="177"/>
      <c r="GM7" s="176" t="s">
        <v>721</v>
      </c>
      <c r="GN7" s="178"/>
      <c r="GO7" s="177"/>
      <c r="GP7" s="176" t="s">
        <v>1338</v>
      </c>
      <c r="GQ7" s="178"/>
      <c r="GR7" s="177"/>
      <c r="GS7" s="176" t="s">
        <v>1344</v>
      </c>
      <c r="GT7" s="178"/>
      <c r="GU7" s="177"/>
      <c r="GV7" s="176" t="s">
        <v>1345</v>
      </c>
      <c r="GW7" s="178"/>
      <c r="GX7" s="177"/>
      <c r="GY7" s="176" t="s">
        <v>726</v>
      </c>
      <c r="GZ7" s="178"/>
      <c r="HA7" s="177"/>
      <c r="HB7" s="176" t="s">
        <v>727</v>
      </c>
      <c r="HC7" s="178"/>
      <c r="HD7" s="177"/>
      <c r="HE7" s="176" t="s">
        <v>730</v>
      </c>
      <c r="HF7" s="178"/>
      <c r="HG7" s="177"/>
      <c r="HH7" s="176" t="s">
        <v>1356</v>
      </c>
      <c r="HI7" s="178"/>
      <c r="HJ7" s="177"/>
      <c r="HK7" s="176" t="s">
        <v>1362</v>
      </c>
      <c r="HL7" s="178"/>
      <c r="HM7" s="177"/>
      <c r="HN7" s="176" t="s">
        <v>1364</v>
      </c>
      <c r="HO7" s="178"/>
      <c r="HP7" s="177"/>
      <c r="HQ7" s="176" t="s">
        <v>1367</v>
      </c>
      <c r="HR7" s="178"/>
      <c r="HS7" s="177"/>
      <c r="HT7" s="176" t="s">
        <v>739</v>
      </c>
      <c r="HU7" s="178"/>
      <c r="HV7" s="177"/>
      <c r="HW7" s="176" t="s">
        <v>601</v>
      </c>
      <c r="HX7" s="178"/>
      <c r="HY7" s="177"/>
      <c r="HZ7" s="176" t="s">
        <v>1373</v>
      </c>
      <c r="IA7" s="178"/>
      <c r="IB7" s="177"/>
      <c r="IC7" s="176" t="s">
        <v>1376</v>
      </c>
      <c r="ID7" s="178"/>
      <c r="IE7" s="177"/>
      <c r="IF7" s="176" t="s">
        <v>745</v>
      </c>
      <c r="IG7" s="178"/>
      <c r="IH7" s="177"/>
      <c r="II7" s="176" t="s">
        <v>1380</v>
      </c>
      <c r="IJ7" s="178"/>
      <c r="IK7" s="177"/>
      <c r="IL7" s="176" t="s">
        <v>1381</v>
      </c>
      <c r="IM7" s="178"/>
      <c r="IN7" s="177"/>
      <c r="IO7" s="176" t="s">
        <v>1385</v>
      </c>
      <c r="IP7" s="178"/>
      <c r="IQ7" s="177"/>
      <c r="IR7" s="176" t="s">
        <v>749</v>
      </c>
      <c r="IS7" s="178"/>
      <c r="IT7" s="177"/>
    </row>
    <row r="8" spans="1:254" ht="169.5" customHeight="1" x14ac:dyDescent="0.3">
      <c r="A8" s="181"/>
      <c r="B8" s="181"/>
      <c r="C8" s="62" t="s">
        <v>795</v>
      </c>
      <c r="D8" s="62" t="s">
        <v>1229</v>
      </c>
      <c r="E8" s="62" t="s">
        <v>1230</v>
      </c>
      <c r="F8" s="62" t="s">
        <v>606</v>
      </c>
      <c r="G8" s="62" t="s">
        <v>607</v>
      </c>
      <c r="H8" s="62" t="s">
        <v>608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609</v>
      </c>
      <c r="N8" s="62" t="s">
        <v>610</v>
      </c>
      <c r="O8" s="62" t="s">
        <v>517</v>
      </c>
      <c r="P8" s="62" t="s">
        <v>611</v>
      </c>
      <c r="Q8" s="62" t="s">
        <v>612</v>
      </c>
      <c r="R8" s="62" t="s">
        <v>193</v>
      </c>
      <c r="S8" s="62" t="s">
        <v>316</v>
      </c>
      <c r="T8" s="62" t="s">
        <v>248</v>
      </c>
      <c r="U8" s="62" t="s">
        <v>613</v>
      </c>
      <c r="V8" s="62" t="s">
        <v>614</v>
      </c>
      <c r="W8" s="62" t="s">
        <v>1239</v>
      </c>
      <c r="X8" s="62" t="s">
        <v>216</v>
      </c>
      <c r="Y8" s="62" t="s">
        <v>615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621</v>
      </c>
      <c r="AK8" s="62" t="s">
        <v>1250</v>
      </c>
      <c r="AL8" s="62" t="s">
        <v>622</v>
      </c>
      <c r="AM8" s="62" t="s">
        <v>618</v>
      </c>
      <c r="AN8" s="62" t="s">
        <v>619</v>
      </c>
      <c r="AO8" s="62" t="s">
        <v>620</v>
      </c>
      <c r="AP8" s="62" t="s">
        <v>623</v>
      </c>
      <c r="AQ8" s="62" t="s">
        <v>624</v>
      </c>
      <c r="AR8" s="62" t="s">
        <v>625</v>
      </c>
      <c r="AS8" s="66" t="s">
        <v>225</v>
      </c>
      <c r="AT8" s="66" t="s">
        <v>466</v>
      </c>
      <c r="AU8" s="66" t="s">
        <v>227</v>
      </c>
      <c r="AV8" s="66" t="s">
        <v>626</v>
      </c>
      <c r="AW8" s="66" t="s">
        <v>627</v>
      </c>
      <c r="AX8" s="66" t="s">
        <v>628</v>
      </c>
      <c r="AY8" s="66" t="s">
        <v>630</v>
      </c>
      <c r="AZ8" s="66" t="s">
        <v>631</v>
      </c>
      <c r="BA8" s="66" t="s">
        <v>632</v>
      </c>
      <c r="BB8" s="66" t="s">
        <v>633</v>
      </c>
      <c r="BC8" s="66" t="s">
        <v>634</v>
      </c>
      <c r="BD8" s="66" t="s">
        <v>635</v>
      </c>
      <c r="BE8" s="66" t="s">
        <v>1397</v>
      </c>
      <c r="BF8" s="66" t="s">
        <v>636</v>
      </c>
      <c r="BG8" s="66" t="s">
        <v>637</v>
      </c>
      <c r="BH8" s="66" t="s">
        <v>638</v>
      </c>
      <c r="BI8" s="66" t="s">
        <v>639</v>
      </c>
      <c r="BJ8" s="66" t="s">
        <v>640</v>
      </c>
      <c r="BK8" s="66" t="s">
        <v>1264</v>
      </c>
      <c r="BL8" s="66" t="s">
        <v>1265</v>
      </c>
      <c r="BM8" s="66" t="s">
        <v>1266</v>
      </c>
      <c r="BN8" s="62" t="s">
        <v>641</v>
      </c>
      <c r="BO8" s="62" t="s">
        <v>642</v>
      </c>
      <c r="BP8" s="62" t="s">
        <v>643</v>
      </c>
      <c r="BQ8" s="62" t="s">
        <v>1260</v>
      </c>
      <c r="BR8" s="62" t="s">
        <v>1261</v>
      </c>
      <c r="BS8" s="62" t="s">
        <v>1262</v>
      </c>
      <c r="BT8" s="62" t="s">
        <v>645</v>
      </c>
      <c r="BU8" s="62" t="s">
        <v>1267</v>
      </c>
      <c r="BV8" s="62" t="s">
        <v>646</v>
      </c>
      <c r="BW8" s="62" t="s">
        <v>555</v>
      </c>
      <c r="BX8" s="62" t="s">
        <v>1269</v>
      </c>
      <c r="BY8" s="62" t="s">
        <v>557</v>
      </c>
      <c r="BZ8" s="62" t="s">
        <v>648</v>
      </c>
      <c r="CA8" s="62" t="s">
        <v>649</v>
      </c>
      <c r="CB8" s="62" t="s">
        <v>1270</v>
      </c>
      <c r="CC8" s="62" t="s">
        <v>650</v>
      </c>
      <c r="CD8" s="62" t="s">
        <v>651</v>
      </c>
      <c r="CE8" s="62" t="s">
        <v>652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653</v>
      </c>
      <c r="CK8" s="62" t="s">
        <v>654</v>
      </c>
      <c r="CL8" s="62" t="s">
        <v>1398</v>
      </c>
      <c r="CM8" s="62" t="s">
        <v>665</v>
      </c>
      <c r="CN8" s="62" t="s">
        <v>666</v>
      </c>
      <c r="CO8" s="62" t="s">
        <v>485</v>
      </c>
      <c r="CP8" s="62" t="s">
        <v>655</v>
      </c>
      <c r="CQ8" s="62" t="s">
        <v>656</v>
      </c>
      <c r="CR8" s="62" t="s">
        <v>657</v>
      </c>
      <c r="CS8" s="62" t="s">
        <v>658</v>
      </c>
      <c r="CT8" s="62" t="s">
        <v>659</v>
      </c>
      <c r="CU8" s="62" t="s">
        <v>617</v>
      </c>
      <c r="CV8" s="62" t="s">
        <v>661</v>
      </c>
      <c r="CW8" s="62" t="s">
        <v>662</v>
      </c>
      <c r="CX8" s="62" t="s">
        <v>663</v>
      </c>
      <c r="CY8" s="62" t="s">
        <v>664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667</v>
      </c>
      <c r="DE8" s="62" t="s">
        <v>668</v>
      </c>
      <c r="DF8" s="62" t="s">
        <v>669</v>
      </c>
      <c r="DG8" s="62" t="s">
        <v>1287</v>
      </c>
      <c r="DH8" s="62" t="s">
        <v>1288</v>
      </c>
      <c r="DI8" s="62" t="s">
        <v>1289</v>
      </c>
      <c r="DJ8" s="62" t="s">
        <v>670</v>
      </c>
      <c r="DK8" s="62" t="s">
        <v>671</v>
      </c>
      <c r="DL8" s="62" t="s">
        <v>672</v>
      </c>
      <c r="DM8" s="62" t="s">
        <v>673</v>
      </c>
      <c r="DN8" s="62" t="s">
        <v>674</v>
      </c>
      <c r="DO8" s="62" t="s">
        <v>675</v>
      </c>
      <c r="DP8" s="62" t="s">
        <v>676</v>
      </c>
      <c r="DQ8" s="62" t="s">
        <v>677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650</v>
      </c>
      <c r="DW8" s="62" t="s">
        <v>1296</v>
      </c>
      <c r="DX8" s="62" t="s">
        <v>678</v>
      </c>
      <c r="DY8" s="62" t="s">
        <v>679</v>
      </c>
      <c r="DZ8" s="62" t="s">
        <v>680</v>
      </c>
      <c r="EA8" s="62" t="s">
        <v>681</v>
      </c>
      <c r="EB8" s="62" t="s">
        <v>682</v>
      </c>
      <c r="EC8" s="62" t="s">
        <v>683</v>
      </c>
      <c r="ED8" s="62" t="s">
        <v>684</v>
      </c>
      <c r="EE8" s="62" t="s">
        <v>1399</v>
      </c>
      <c r="EF8" s="62" t="s">
        <v>1299</v>
      </c>
      <c r="EG8" s="62" t="s">
        <v>1300</v>
      </c>
      <c r="EH8" s="62" t="s">
        <v>686</v>
      </c>
      <c r="EI8" s="62" t="s">
        <v>687</v>
      </c>
      <c r="EJ8" s="62" t="s">
        <v>688</v>
      </c>
      <c r="EK8" s="62" t="s">
        <v>689</v>
      </c>
      <c r="EL8" s="62" t="s">
        <v>1302</v>
      </c>
      <c r="EM8" s="62" t="s">
        <v>1303</v>
      </c>
      <c r="EN8" s="62" t="s">
        <v>691</v>
      </c>
      <c r="EO8" s="62" t="s">
        <v>692</v>
      </c>
      <c r="EP8" s="62" t="s">
        <v>693</v>
      </c>
      <c r="EQ8" s="62" t="s">
        <v>694</v>
      </c>
      <c r="ER8" s="62" t="s">
        <v>695</v>
      </c>
      <c r="ES8" s="62" t="s">
        <v>696</v>
      </c>
      <c r="ET8" s="62" t="s">
        <v>697</v>
      </c>
      <c r="EU8" s="62" t="s">
        <v>698</v>
      </c>
      <c r="EV8" s="62" t="s">
        <v>699</v>
      </c>
      <c r="EW8" s="62" t="s">
        <v>1400</v>
      </c>
      <c r="EX8" s="62" t="s">
        <v>700</v>
      </c>
      <c r="EY8" s="62" t="s">
        <v>701</v>
      </c>
      <c r="EZ8" s="62" t="s">
        <v>702</v>
      </c>
      <c r="FA8" s="62" t="s">
        <v>703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704</v>
      </c>
      <c r="FG8" s="62" t="s">
        <v>1317</v>
      </c>
      <c r="FH8" s="62" t="s">
        <v>705</v>
      </c>
      <c r="FI8" s="62" t="s">
        <v>193</v>
      </c>
      <c r="FJ8" s="62" t="s">
        <v>316</v>
      </c>
      <c r="FK8" s="62" t="s">
        <v>248</v>
      </c>
      <c r="FL8" s="62" t="s">
        <v>706</v>
      </c>
      <c r="FM8" s="62" t="s">
        <v>707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709</v>
      </c>
      <c r="FS8" s="62" t="s">
        <v>710</v>
      </c>
      <c r="FT8" s="62" t="s">
        <v>1322</v>
      </c>
      <c r="FU8" s="62" t="s">
        <v>711</v>
      </c>
      <c r="FV8" s="62" t="s">
        <v>712</v>
      </c>
      <c r="FW8" s="62" t="s">
        <v>1324</v>
      </c>
      <c r="FX8" s="62" t="s">
        <v>1394</v>
      </c>
      <c r="FY8" s="62" t="s">
        <v>714</v>
      </c>
      <c r="FZ8" s="62" t="s">
        <v>715</v>
      </c>
      <c r="GA8" s="62" t="s">
        <v>716</v>
      </c>
      <c r="GB8" s="62" t="s">
        <v>717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718</v>
      </c>
      <c r="GH8" s="62" t="s">
        <v>719</v>
      </c>
      <c r="GI8" s="62" t="s">
        <v>720</v>
      </c>
      <c r="GJ8" s="62" t="s">
        <v>1333</v>
      </c>
      <c r="GK8" s="62" t="s">
        <v>1334</v>
      </c>
      <c r="GL8" s="62" t="s">
        <v>1335</v>
      </c>
      <c r="GM8" s="62" t="s">
        <v>721</v>
      </c>
      <c r="GN8" s="62" t="s">
        <v>722</v>
      </c>
      <c r="GO8" s="62" t="s">
        <v>723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724</v>
      </c>
      <c r="GU8" s="62" t="s">
        <v>725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727</v>
      </c>
      <c r="HC8" s="62" t="s">
        <v>728</v>
      </c>
      <c r="HD8" s="62" t="s">
        <v>729</v>
      </c>
      <c r="HE8" s="62" t="s">
        <v>731</v>
      </c>
      <c r="HF8" s="62" t="s">
        <v>732</v>
      </c>
      <c r="HG8" s="62" t="s">
        <v>733</v>
      </c>
      <c r="HH8" s="62" t="s">
        <v>1358</v>
      </c>
      <c r="HI8" s="62" t="s">
        <v>1359</v>
      </c>
      <c r="HJ8" s="62" t="s">
        <v>1360</v>
      </c>
      <c r="HK8" s="62" t="s">
        <v>734</v>
      </c>
      <c r="HL8" s="62" t="s">
        <v>735</v>
      </c>
      <c r="HM8" s="62" t="s">
        <v>736</v>
      </c>
      <c r="HN8" s="62" t="s">
        <v>737</v>
      </c>
      <c r="HO8" s="62" t="s">
        <v>1365</v>
      </c>
      <c r="HP8" s="62" t="s">
        <v>738</v>
      </c>
      <c r="HQ8" s="62" t="s">
        <v>740</v>
      </c>
      <c r="HR8" s="62" t="s">
        <v>741</v>
      </c>
      <c r="HS8" s="62" t="s">
        <v>742</v>
      </c>
      <c r="HT8" s="62" t="s">
        <v>1368</v>
      </c>
      <c r="HU8" s="62" t="s">
        <v>1369</v>
      </c>
      <c r="HV8" s="62" t="s">
        <v>1370</v>
      </c>
      <c r="HW8" s="62" t="s">
        <v>601</v>
      </c>
      <c r="HX8" s="62" t="s">
        <v>743</v>
      </c>
      <c r="HY8" s="62" t="s">
        <v>744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745</v>
      </c>
      <c r="IG8" s="62" t="s">
        <v>746</v>
      </c>
      <c r="IH8" s="62" t="s">
        <v>747</v>
      </c>
      <c r="II8" s="62" t="s">
        <v>239</v>
      </c>
      <c r="IJ8" s="62" t="s">
        <v>748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750</v>
      </c>
      <c r="IS8" s="62" t="s">
        <v>751</v>
      </c>
      <c r="IT8" s="62" t="s">
        <v>752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6" t="s">
        <v>782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3" t="s">
        <v>1392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3">
      <c r="B38" s="51" t="s">
        <v>754</v>
      </c>
      <c r="C38" s="51" t="s">
        <v>755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756</v>
      </c>
      <c r="C39" s="51" t="s">
        <v>755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757</v>
      </c>
      <c r="C40" s="51" t="s">
        <v>755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3">
      <c r="B43" s="51" t="s">
        <v>754</v>
      </c>
      <c r="C43" s="51" t="s">
        <v>758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756</v>
      </c>
      <c r="C44" s="51" t="s">
        <v>758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757</v>
      </c>
      <c r="C45" s="51" t="s">
        <v>758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754</v>
      </c>
      <c r="C47" s="51" t="s">
        <v>760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756</v>
      </c>
      <c r="C48" s="51" t="s">
        <v>760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757</v>
      </c>
      <c r="C49" s="51" t="s">
        <v>760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3">
      <c r="B52" s="51" t="s">
        <v>754</v>
      </c>
      <c r="C52" s="51" t="s">
        <v>759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756</v>
      </c>
      <c r="C53" s="51" t="s">
        <v>759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757</v>
      </c>
      <c r="C54" s="51" t="s">
        <v>759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754</v>
      </c>
      <c r="C56" s="51" t="s">
        <v>761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756</v>
      </c>
      <c r="C57" s="51" t="s">
        <v>761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757</v>
      </c>
      <c r="C58" s="51" t="s">
        <v>761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2022-12-22T06:57:03Z</dcterms:created>
  <dcterms:modified xsi:type="dcterms:W3CDTF">2024-09-11T19:38:53Z</dcterms:modified>
</cp:coreProperties>
</file>